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.caregnato\Desktop\SmartClass Superiori\Inclusione luglio 2020\"/>
    </mc:Choice>
  </mc:AlternateContent>
  <xr:revisionPtr revIDLastSave="0" documentId="8_{3C5ED749-560E-4A0F-BF8E-3066ECF11A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trice generale" sheetId="1" r:id="rId1"/>
  </sheets>
  <definedNames>
    <definedName name="_xlnm._FilterDatabase" localSheetId="0" hidden="1">'Matrice generale'!$B$23:$M$24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0" i="1" l="1"/>
  <c r="M60" i="1"/>
  <c r="J63" i="1"/>
  <c r="M63" i="1"/>
  <c r="J58" i="1" l="1"/>
  <c r="M58" i="1"/>
  <c r="M56" i="1"/>
  <c r="J56" i="1"/>
  <c r="M46" i="1"/>
  <c r="J46" i="1"/>
  <c r="M45" i="1"/>
  <c r="J45" i="1"/>
  <c r="M44" i="1"/>
  <c r="J44" i="1"/>
  <c r="M43" i="1"/>
  <c r="J43" i="1"/>
  <c r="M42" i="1"/>
  <c r="J42" i="1"/>
  <c r="M41" i="1"/>
  <c r="J41" i="1"/>
  <c r="M40" i="1"/>
  <c r="J40" i="1"/>
  <c r="M39" i="1"/>
  <c r="J39" i="1"/>
  <c r="M38" i="1"/>
  <c r="J38" i="1"/>
  <c r="M37" i="1"/>
  <c r="J37" i="1"/>
  <c r="M36" i="1"/>
  <c r="J36" i="1"/>
  <c r="M35" i="1"/>
  <c r="J35" i="1"/>
  <c r="M34" i="1"/>
  <c r="J34" i="1"/>
  <c r="M33" i="1"/>
  <c r="J33" i="1"/>
  <c r="M32" i="1"/>
  <c r="J32" i="1"/>
  <c r="M31" i="1"/>
  <c r="J31" i="1"/>
  <c r="M30" i="1"/>
  <c r="J30" i="1"/>
  <c r="M29" i="1"/>
  <c r="J29" i="1"/>
  <c r="M28" i="1"/>
  <c r="J28" i="1"/>
  <c r="M27" i="1"/>
  <c r="J27" i="1"/>
  <c r="M26" i="1"/>
  <c r="J26" i="1"/>
  <c r="M25" i="1"/>
  <c r="J25" i="1"/>
  <c r="M24" i="1"/>
  <c r="J24" i="1"/>
  <c r="M64" i="1"/>
  <c r="J64" i="1"/>
  <c r="M62" i="1"/>
  <c r="J62" i="1"/>
  <c r="M61" i="1"/>
  <c r="J61" i="1"/>
  <c r="M59" i="1"/>
  <c r="J59" i="1"/>
  <c r="M57" i="1"/>
  <c r="J57" i="1"/>
  <c r="M55" i="1"/>
  <c r="J55" i="1"/>
  <c r="M54" i="1"/>
  <c r="J54" i="1"/>
  <c r="M53" i="1"/>
  <c r="J53" i="1"/>
  <c r="M52" i="1"/>
  <c r="J52" i="1"/>
  <c r="M51" i="1"/>
  <c r="J51" i="1"/>
  <c r="M50" i="1"/>
  <c r="J50" i="1"/>
  <c r="M49" i="1"/>
  <c r="J49" i="1"/>
  <c r="M48" i="1"/>
  <c r="J48" i="1"/>
  <c r="M47" i="1"/>
  <c r="J47" i="1"/>
  <c r="G17" i="1" l="1"/>
  <c r="G10" i="1" l="1"/>
  <c r="G12" i="1" s="1"/>
</calcChain>
</file>

<file path=xl/sharedStrings.xml><?xml version="1.0" encoding="utf-8"?>
<sst xmlns="http://schemas.openxmlformats.org/spreadsheetml/2006/main" count="232" uniqueCount="141">
  <si>
    <r>
      <rPr>
        <b/>
        <sz val="10"/>
        <color indexed="8"/>
        <rFont val="Arial"/>
        <family val="2"/>
      </rPr>
      <t xml:space="preserve">CampuStore
</t>
    </r>
    <r>
      <rPr>
        <sz val="10"/>
        <color indexed="8"/>
        <rFont val="Arial"/>
        <family val="2"/>
      </rPr>
      <t>Media Direct Srl Brand
Via Villaggio Europa, 3 - 36061 Bassano del Grappa (VI)
Email: info@campustore.it - Telefono: 0424 50 46 50 - Fax: 0424 50 46 51</t>
    </r>
  </si>
  <si>
    <t>Nome Scuola:</t>
  </si>
  <si>
    <t>Totale prodotti selezionati</t>
  </si>
  <si>
    <t>CATEGORIA
PRODOTTO</t>
  </si>
  <si>
    <t>TIPOLOGIA 
PRODOTTO</t>
  </si>
  <si>
    <t>CODICE
PRODOTTO</t>
  </si>
  <si>
    <t>DESCRIZIONE 
PRODOTTO</t>
  </si>
  <si>
    <t>N. PEZZI</t>
  </si>
  <si>
    <t>PREZZO IVA INCLUSA</t>
  </si>
  <si>
    <t>TOTALE PRODOTTO</t>
  </si>
  <si>
    <t>DESCRIZIONE VOCE</t>
  </si>
  <si>
    <t>TIPOLOGIA FORNITURA</t>
  </si>
  <si>
    <t>LINK SITO 
CAMPUSTORE</t>
  </si>
  <si>
    <t>Chromebook</t>
  </si>
  <si>
    <t>11,6"</t>
  </si>
  <si>
    <t>Chromebook Lenovo 100e 2nd Gen - 11.6" A4-9120C 4GB 32GB eMMC Chrome OS con Google Management Console</t>
  </si>
  <si>
    <t>Chromebook 11,6" 4GB/32GB con manag. Console</t>
  </si>
  <si>
    <t>PC Laptop (Notebook)</t>
  </si>
  <si>
    <t>HP Chromebook 11 G8 EE 11,6" HD N4020 4GB 32GB Chrome OS con Google Management Console</t>
  </si>
  <si>
    <t>Chromebook 11,6" N4020 4GB/32GB con manag. Console</t>
  </si>
  <si>
    <t>11,6" Touch</t>
  </si>
  <si>
    <t>Chromebook Lenovo 300e 2nd gen.11,6" Touch AMD A4-9120C 4GB/32GB ChromeOS con Google Management Console</t>
  </si>
  <si>
    <t>Chromebook 11,6" touch  4GB/32GB con manag. Console</t>
  </si>
  <si>
    <t>14"</t>
  </si>
  <si>
    <t>Chromebook Lenovo 14e - 14" FHD A4-9120C 4GB 64GB - Chrome OS con Google Management Console</t>
  </si>
  <si>
    <t>Chromebook 14" 4GB/32GB con manag. Console</t>
  </si>
  <si>
    <t>Notebook Windows</t>
  </si>
  <si>
    <t>14,1" - N4000</t>
  </si>
  <si>
    <t>Notebook E-BOOK LITE – Schermo 14,1" FHD, processore Intel N4000, RAM 4 GB, archiviazione 64 GB EMMC, Windows 10 Pro Academic</t>
  </si>
  <si>
    <t>Notebook 14,1" N4000 4GB/64GB W10 Pro</t>
  </si>
  <si>
    <t>15,6" - Ryzen 3</t>
  </si>
  <si>
    <t>Notebook Lenovo V15 - Schermo 15.6" FHD, processore Ryzen 3-3250U, RAM 4 GB, archiviazione SSD 256 GB, Windows 10 Pro Academic</t>
  </si>
  <si>
    <t>Notebook 15,6" R3-3250U 4GB/SSD256GB W10 Pro</t>
  </si>
  <si>
    <t>15,6" - i3</t>
  </si>
  <si>
    <t>Notebook Lenovo V15 - Schermo 15.6" FHD, processore Intel i3-8130U, RAM 4 GB, archiviazione SSD 128 GB Windows 10 Pro Academic</t>
  </si>
  <si>
    <t>Notebook 15,6" i3-8130U 4GB/SSD128GB W10 Pro</t>
  </si>
  <si>
    <t>Notebook Lenovo V15 - Schermo 15.6" FHD, processore Intel i3-8130U, RAM 4 GB, archiviazione SSD 256 GB Windows 10 Pro Academic</t>
  </si>
  <si>
    <t>Notebook 15,6" i3-8130U 4GB/SSD256GB W10 Pro</t>
  </si>
  <si>
    <t>Notebook Lenovo V15 - Schermo 15.6" FHD, processore Intel i3-8130U, RAM 8 GB, archiviazione SSD 256 GB Windows 10 Pro Academic</t>
  </si>
  <si>
    <t>Notebook 15,6" i3-8130U 8GB/SSD256GB W10 Pro</t>
  </si>
  <si>
    <t>15,6" - i5</t>
  </si>
  <si>
    <t>Notebook Lenovo V15 - Schermo 15.6" FHD, processore Intel i5-1035G1, RAM 8 GB, archiviazione SSD 256 GB, Windows 10 Pro</t>
  </si>
  <si>
    <t>Notebook 15,6" i3-1035G1 8GB/SSD256GB W10 Pro</t>
  </si>
  <si>
    <t>Notebook Lenovo V15 - Schermo 15.6" FHD, processore Intel i5-1035G1, RAM 8 GB, archiviazione SSD 512 GB, Windows 10 Pro</t>
  </si>
  <si>
    <t>Notebook 15,6" i5-1035G1 8GB/SSD512GB W10 Pro</t>
  </si>
  <si>
    <t>15,6" - i7</t>
  </si>
  <si>
    <t>Notebook Lenovo V15 - Schermo 15.6" FHD, processore Intel i7-1065G7, RAM 8 GB, archiviazione SSD 512 GB, Windows 10 Pro</t>
  </si>
  <si>
    <t>Notebook 15,6" i7-1065G7 8GB/SSD512GB W10 Pro</t>
  </si>
  <si>
    <t>13,3" - i5</t>
  </si>
  <si>
    <t>Notebook Lenovo ThinkBook 13s - Schermo 13.3" FHD, processore Intel i5-10210U, RAM 8 GB, archiviazione SSD 512 GB, Windows 10 HOME</t>
  </si>
  <si>
    <t>Notebook 13,3" i5-10210U 8GB/SSD512GB W10</t>
  </si>
  <si>
    <t>Tablet PC 2-in-1 Windows</t>
  </si>
  <si>
    <t>Notebook convertibile rugged TURN T302r - Schermo 11,6" Touch, processore Intel N5000, RAM 4 GB, archiviazione 128 GB, Windows 10 Pro Academic con penna, lenti e suite Software IKES</t>
  </si>
  <si>
    <t>Notebook rugged 11,6" 2in1 N5000 con lenti e penna</t>
  </si>
  <si>
    <t>Notebook convertibile HP ProBook x360 G5 - Schermo 11.6" touch, processore Intel N4000, RAM 4 GB, archiviazione 64 GB, Windows 10 Pro Academic con penna</t>
  </si>
  <si>
    <t>Notebook 11,6" touch 360° N4000 4GB/64GB W10 Pro</t>
  </si>
  <si>
    <t>Notebook convertibile HP ProBook x360 G5 - Schermo 11.6" touch, processore Intel N5000, RAM 4 GB, archiviazione SSD 128 GB, Windows 10 Pro Academic con penna</t>
  </si>
  <si>
    <t>Notebook 11,6" touch 360° N5000 4GB/128GB W10 Pro</t>
  </si>
  <si>
    <t>Tablet Android</t>
  </si>
  <si>
    <t>Tablet</t>
  </si>
  <si>
    <t>10,1" - WiFi+LTE</t>
  </si>
  <si>
    <t>Tablet Alcatel 3T - Schermo 10", RAM 2GB, archiviazione 16GB, WIFI/4G/LTE, Android</t>
  </si>
  <si>
    <t>Tablet 10" 2GB 16GB WIFI/4G/LTE Android</t>
  </si>
  <si>
    <t>10,1" - WiFi</t>
  </si>
  <si>
    <t>Tablet rugged MOVE S101r - Schermo 10,1", RAM 2 GB, archiviazione 32GB, Wi-Fi, Android 9 con penna</t>
  </si>
  <si>
    <t>Tablet rugged 10,1 2GB/32GB Android 9 con penna</t>
  </si>
  <si>
    <t>10,3" - WiFi</t>
  </si>
  <si>
    <t>Tablet Huawei T5 10 - 10.1" 3GB 32GB WIFI+LTE Android</t>
  </si>
  <si>
    <t>Lenovo Tab M10+, schermo 10,3" Full HD, RAM 4GB, archiviazione 64GB, Wi-Fi, Android</t>
  </si>
  <si>
    <t>Altri disposititivi Input/Output (hardware)</t>
  </si>
  <si>
    <t>LIM</t>
  </si>
  <si>
    <t>Campusboard LIM 87" multi-touch con proiettore DLP ottica corta</t>
  </si>
  <si>
    <t>Kit lim con proiettore ottica corta</t>
  </si>
  <si>
    <t>Campusboard LIM 87" multi-touch con proiettore DLP ottica ultra-corta</t>
  </si>
  <si>
    <t>Kit lim con proiettore ottica ultracorta</t>
  </si>
  <si>
    <t>Monitor interattivo CampusTouch multi-Touch 65" LED IPS UHD 4K con Easiteach</t>
  </si>
  <si>
    <t>Display touchscreen 65" 4k</t>
  </si>
  <si>
    <t>Monitor interattivo CampusTouch multi-touch 75" LED IPS UHD 4K Android con EasiTeach</t>
  </si>
  <si>
    <t>Display touchscreen 75" 4k Android</t>
  </si>
  <si>
    <t>PC OPS i3 8GB/120GB W10P per Monitor</t>
  </si>
  <si>
    <t>Monitor Interattivo NovoTouch 65" Education EK650i 4k Ultra HD Android con Easiteach</t>
  </si>
  <si>
    <t>PC OPS i5 4GB/128GB W10P per Monitor</t>
  </si>
  <si>
    <t>Notebook convertibile TURN T303 - 11,6" Touch N4100 4GB 120GB WIN10PRO-EDU</t>
  </si>
  <si>
    <t>Notebook 11,6" Touch N4100 4GB 120GB WIN10PRO-EDU</t>
  </si>
  <si>
    <t>Monitor interattivo</t>
  </si>
  <si>
    <t>Piano Nazionale Scuola Digitale (PNSD) - Inclusione digitale</t>
  </si>
  <si>
    <t>Spesa massima consentita Modulo A</t>
  </si>
  <si>
    <t>Soluzioni Modulo A</t>
  </si>
  <si>
    <t>Spese generali, tecniche e di progettazione (massimo 5%)</t>
  </si>
  <si>
    <t xml:space="preserve">Spese consentite modulo A </t>
  </si>
  <si>
    <t>Acquisti di dotazioni e dispositivi digitali individuali (tablet, notebook, computer portatili, Chromebook con microfono e web-cam integrati), compresa la connettività (internet key e modem router) (min. 60%).
Acquisti di beni e attrezzature digitali per lo svolgimento di percorsi di apprendimento delle competenze digitali in classe (LIM o monitor interattivi touch screen).</t>
  </si>
  <si>
    <t>Spese consentite modulo B</t>
  </si>
  <si>
    <t>Spese di personale connesse alle attività (spese per docenti ed esperti, esterni o interni al di fuori dell’orario di servizio)
Materiali e beni di consumo (materiali didattici di consumo, beni deperibili, cancelleria, ecc. – max 10%)
Spese di coordinamento e gestione amministrativa (max 10% del totale del contributo assegnato ed effettivamente rendicontato)</t>
  </si>
  <si>
    <t>Riepilogo modulo A</t>
  </si>
  <si>
    <t>Totale</t>
  </si>
  <si>
    <t>Spesa massima consentita Modulo B</t>
  </si>
  <si>
    <t>Riepilogo modulo B</t>
  </si>
  <si>
    <t>Spese di personale</t>
  </si>
  <si>
    <t>Spese di coordinamento e gestione amministrativa (massimo 10%)</t>
  </si>
  <si>
    <t>Materiali e beni di consumo 
(massimo 10%)</t>
  </si>
  <si>
    <t>PC embedded OPS i5 4GB SSD128GB per NovoTouch W10Pro</t>
  </si>
  <si>
    <t>PC embedded OPS i3 8GB SSD120GB Windows 10 Pro</t>
  </si>
  <si>
    <t>TP-Link M7200 - Hotspot modem mobile - 4G LTE - 150 Mbps - 802.11b/g/n</t>
  </si>
  <si>
    <t>Router</t>
  </si>
  <si>
    <t>Wifi</t>
  </si>
  <si>
    <t>Hotspot modem mobile 4GB LTE</t>
  </si>
  <si>
    <t>Carrello per Monitor</t>
  </si>
  <si>
    <t>Carrello a pavimento con mensola per monitor 55"-100''</t>
  </si>
  <si>
    <t>Carrello per Monitor 55"-100" con mensola</t>
  </si>
  <si>
    <t>Tablet 10,1" FHD 3GB/32GB Wifi+LTE Android</t>
  </si>
  <si>
    <t>Tablet 10,3" FHD 4GB/64GB Wifi Android</t>
  </si>
  <si>
    <t>Lenovo Tab M10+ - Tablet 10,3" FULL-HD 4GB 64GB Wifi+LTE/4G Android 9</t>
  </si>
  <si>
    <t>Tablet 10,3" FHD 4GB/64GB Wifi+LTE Android</t>
  </si>
  <si>
    <t>10,3" - WiFi+LITE</t>
  </si>
  <si>
    <t>HP Chromebook 11 G8 EE - 11.6" N4020 4GB 32GB ChromeOS (v.Green)+Google Management Console</t>
  </si>
  <si>
    <t>Accessorio per 11,6" Touch</t>
  </si>
  <si>
    <t>Penna Attiva capacitiva Lenovo per Chromebook 300e</t>
  </si>
  <si>
    <t>Penna attiva per Chromebook 11,6" Touch</t>
  </si>
  <si>
    <t>10,1" 2 in 1</t>
  </si>
  <si>
    <t>Chromebook Tablet Lenovo 10e - 10,1" touch 4GB 32GB ChromeOS con Tastiera Folio e Google Management Console</t>
  </si>
  <si>
    <t>Chromebook Tablet 10,1" 4GB/32GB con manag. Console e tast. Folio</t>
  </si>
  <si>
    <t>Notebook HP 255 G7 - Schermo 15.6" HD, processore AMD Ryzen 3-3200U 8GB/SSD256GB con Mast. DVD W10 Pro Academic</t>
  </si>
  <si>
    <t>Notebook 15.6" HD Ryzen 3-3200U 8GB/SSD256GB c/Mast. DVD W10 Pro</t>
  </si>
  <si>
    <t>15,6" - Ryzen 5</t>
  </si>
  <si>
    <t>Notebook HP 255 G7 - Schermo 15.6" HD, processore AMD Ryzen 5-3500U 8GB/SSD256GB con Mast. DVD W10 Pro Academic</t>
  </si>
  <si>
    <t>Notebook 15.6" HD Ryzen 5-3500U 8GB/SSD256GB c/Mast. DVD W10 Pro</t>
  </si>
  <si>
    <t>Notebook HP 250 G7 - Schermo 15.6" HD i5-1035G1 8GB SSD512GB con Mast.DVD WIN10PRO Academic</t>
  </si>
  <si>
    <t>Notebook 15.6" HD i5-1035G1 8GB SSD512GB c/Mast.DVD W10 Pro</t>
  </si>
  <si>
    <t>PC per Monitor interattivo</t>
  </si>
  <si>
    <t>PC OPS i3 4GB/120GB W10P per Monitor</t>
  </si>
  <si>
    <t>PC embedded OPS i5 8GB SSD250GB Windows 10 Pro</t>
  </si>
  <si>
    <t>PC OPS i5 8GB/250GB W10P per Monitor</t>
  </si>
  <si>
    <t>PC embedded OPS i3 4GB SSD120GB  Windows 10 Pro</t>
  </si>
  <si>
    <t>Sistema BYOD</t>
  </si>
  <si>
    <t>PC per Monitor interattivo BYOD</t>
  </si>
  <si>
    <t>Vivitek NovoPRO (Novoconnect Pro) fino a 64 dispositivi</t>
  </si>
  <si>
    <t>Sistema wireless di interazione e collaborazione(BYOD) - Versione Pro</t>
  </si>
  <si>
    <t>Monitor interattivo e Collaborativo BYOD</t>
  </si>
  <si>
    <t>Monitor Interattivo NovoTouch 75" Education EK753i 4k Ultra HD con Easiteach</t>
  </si>
  <si>
    <t xml:space="preserve">Display collaborativo touchscreen 75" 4k Android con sist. BYOD </t>
  </si>
  <si>
    <t xml:space="preserve">Display collaborativo touchscreen 65" 4k Android con sist. BYOD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</si>
</sst>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€&quot;\ #,##0.00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8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horizontal="center" vertical="center"/>
    </xf>
    <xf numFmtId="164" fontId="2" fillId="2" borderId="1" xfId="2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164" fontId="9" fillId="4" borderId="0" xfId="2" applyNumberFormat="1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49" fontId="9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4" fontId="9" fillId="2" borderId="0" xfId="2" applyNumberFormat="1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152400</xdr:rowOff>
    </xdr:from>
    <xdr:to>
      <xdr:col>4</xdr:col>
      <xdr:colOff>1219200</xdr:colOff>
      <xdr:row>2</xdr:row>
      <xdr:rowOff>85725</xdr:rowOff>
    </xdr:to>
    <xdr:pic>
      <xdr:nvPicPr>
        <xdr:cNvPr id="1543" name="Immagine 3">
          <a:extLst>
            <a:ext uri="{FF2B5EF4-FFF2-40B4-BE49-F238E27FC236}">
              <a16:creationId xmlns:a16="http://schemas.microsoft.com/office/drawing/2014/main" id="{D7C9E687-0EEC-4C14-95A5-7FD37DC2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52400"/>
          <a:ext cx="25241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190500</xdr:colOff>
      <xdr:row>0</xdr:row>
      <xdr:rowOff>95250</xdr:rowOff>
    </xdr:from>
    <xdr:to>
      <xdr:col>12</xdr:col>
      <xdr:colOff>79002</xdr:colOff>
      <xdr:row>2</xdr:row>
      <xdr:rowOff>133350</xdr:rowOff>
    </xdr:to>
    <xdr:pic>
      <xdr:nvPicPr>
        <xdr:cNvPr id="1544" name="Immagine 4">
          <a:extLst>
            <a:ext uri="{FF2B5EF4-FFF2-40B4-BE49-F238E27FC236}">
              <a16:creationId xmlns:a16="http://schemas.microsoft.com/office/drawing/2014/main" id="{6D0A7695-EF0B-4288-BB3D-C1AB3F6A8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6" t="16605" r="18672" b="15173"/>
        <a:stretch>
          <a:fillRect/>
        </a:stretch>
      </xdr:blipFill>
      <xdr:spPr bwMode="auto">
        <a:xfrm>
          <a:off x="18697575" y="95250"/>
          <a:ext cx="1076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4"/>
  <sheetViews>
    <sheetView tabSelected="1" topLeftCell="A46" zoomScale="55" zoomScaleNormal="55" workbookViewId="0">
      <selection activeCell="I56" sqref="I56"/>
    </sheetView>
  </sheetViews>
  <sheetFormatPr defaultColWidth="9.33203125" defaultRowHeight="39" customHeight="1" x14ac:dyDescent="0.3"/>
  <cols>
    <col min="1" max="1" width="7.5546875" style="1" customWidth="1"/>
    <col min="2" max="2" width="22" style="1" bestFit="1" customWidth="1"/>
    <col min="3" max="4" width="7.33203125" style="4" hidden="1" customWidth="1"/>
    <col min="5" max="5" width="38.6640625" style="1" customWidth="1"/>
    <col min="6" max="6" width="34.44140625" style="4" customWidth="1"/>
    <col min="7" max="7" width="81.109375" style="2" customWidth="1"/>
    <col min="8" max="8" width="11.33203125" style="3" bestFit="1" customWidth="1"/>
    <col min="9" max="9" width="16.44140625" style="18" customWidth="1"/>
    <col min="10" max="10" width="14.44140625" style="1" bestFit="1" customWidth="1"/>
    <col min="11" max="11" width="39.33203125" style="1" customWidth="1"/>
    <col min="12" max="12" width="17.88671875" style="4" customWidth="1"/>
    <col min="13" max="13" width="32.88671875" style="1" customWidth="1"/>
    <col min="14" max="16384" width="9.33203125" style="1"/>
  </cols>
  <sheetData>
    <row r="1" spans="2:12" ht="27.75" customHeight="1" x14ac:dyDescent="0.3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ht="27.75" customHeight="1" x14ac:dyDescent="0.3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27.75" customHeight="1" x14ac:dyDescent="0.3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2:12" ht="27.75" customHeight="1" x14ac:dyDescent="0.3">
      <c r="B4" s="44" t="s">
        <v>85</v>
      </c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2:12" ht="27.75" customHeight="1" x14ac:dyDescent="0.3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ht="17.399999999999999" x14ac:dyDescent="0.3">
      <c r="B6" s="14"/>
      <c r="C6" s="14"/>
      <c r="D6" s="14"/>
      <c r="E6" s="14"/>
      <c r="F6" s="14"/>
      <c r="G6" s="16"/>
      <c r="H6" s="14"/>
      <c r="I6" s="14"/>
      <c r="J6" s="14"/>
      <c r="K6" s="14"/>
      <c r="L6" s="14"/>
    </row>
    <row r="7" spans="2:12" ht="13.2" x14ac:dyDescent="0.3">
      <c r="E7" s="6" t="s">
        <v>1</v>
      </c>
      <c r="F7" s="7"/>
      <c r="G7" s="15"/>
      <c r="H7" s="5"/>
      <c r="I7" s="7"/>
      <c r="J7" s="8"/>
      <c r="K7" s="8"/>
    </row>
    <row r="8" spans="2:12" ht="13.2" x14ac:dyDescent="0.3">
      <c r="H8" s="5"/>
      <c r="I8" s="7"/>
      <c r="J8" s="8"/>
      <c r="K8" s="8"/>
    </row>
    <row r="9" spans="2:12" ht="13.2" x14ac:dyDescent="0.3">
      <c r="E9" s="6" t="s">
        <v>93</v>
      </c>
      <c r="F9" s="34" t="s">
        <v>86</v>
      </c>
      <c r="G9" s="33">
        <v>20000</v>
      </c>
      <c r="H9" s="1"/>
      <c r="I9" s="4"/>
      <c r="J9" s="8"/>
      <c r="K9" s="8"/>
    </row>
    <row r="10" spans="2:12" ht="13.2" x14ac:dyDescent="0.3">
      <c r="E10" s="6"/>
      <c r="F10" s="32" t="s">
        <v>2</v>
      </c>
      <c r="G10" s="33">
        <f>SUM(J24:J53)</f>
        <v>0</v>
      </c>
      <c r="H10" s="1"/>
      <c r="I10" s="30"/>
      <c r="J10" s="17"/>
      <c r="K10" s="17"/>
      <c r="L10" s="30"/>
    </row>
    <row r="11" spans="2:12" ht="26.25" customHeight="1" x14ac:dyDescent="0.3">
      <c r="E11" s="6"/>
      <c r="F11" s="34" t="s">
        <v>88</v>
      </c>
      <c r="G11" s="33">
        <v>0</v>
      </c>
      <c r="H11" s="30"/>
      <c r="I11" s="30"/>
      <c r="J11" s="30"/>
      <c r="K11" s="30"/>
      <c r="L11" s="30"/>
    </row>
    <row r="12" spans="2:12" ht="26.25" customHeight="1" x14ac:dyDescent="0.3">
      <c r="E12" s="6"/>
      <c r="F12" s="39" t="s">
        <v>94</v>
      </c>
      <c r="G12" s="33">
        <f>SUM(G10:G11)</f>
        <v>0</v>
      </c>
      <c r="H12" s="31"/>
      <c r="I12" s="31"/>
      <c r="J12" s="31"/>
      <c r="K12" s="31"/>
      <c r="L12" s="31"/>
    </row>
    <row r="13" spans="2:12" ht="15" customHeight="1" x14ac:dyDescent="0.3">
      <c r="E13" s="6"/>
      <c r="F13" s="41"/>
      <c r="G13" s="38"/>
      <c r="H13" s="31"/>
      <c r="I13" s="31"/>
      <c r="J13" s="31"/>
      <c r="K13" s="31"/>
      <c r="L13" s="31"/>
    </row>
    <row r="14" spans="2:12" ht="26.25" customHeight="1" x14ac:dyDescent="0.3">
      <c r="E14" s="6" t="s">
        <v>96</v>
      </c>
      <c r="F14" s="34" t="s">
        <v>95</v>
      </c>
      <c r="G14" s="33">
        <v>8000</v>
      </c>
      <c r="H14" s="31"/>
      <c r="I14" s="31"/>
      <c r="J14" s="31"/>
      <c r="K14" s="31"/>
      <c r="L14" s="31"/>
    </row>
    <row r="15" spans="2:12" ht="26.25" customHeight="1" x14ac:dyDescent="0.3">
      <c r="E15" s="6"/>
      <c r="F15" s="34" t="s">
        <v>97</v>
      </c>
      <c r="G15" s="33">
        <v>0</v>
      </c>
      <c r="H15" s="31"/>
      <c r="I15" s="31"/>
      <c r="J15" s="31"/>
      <c r="K15" s="31"/>
      <c r="L15" s="31"/>
    </row>
    <row r="16" spans="2:12" ht="26.25" customHeight="1" x14ac:dyDescent="0.3">
      <c r="E16" s="6"/>
      <c r="F16" s="34" t="s">
        <v>99</v>
      </c>
      <c r="G16" s="33">
        <v>0</v>
      </c>
      <c r="H16" s="31"/>
      <c r="I16" s="31"/>
      <c r="J16" s="31"/>
      <c r="K16" s="31"/>
      <c r="L16" s="31"/>
    </row>
    <row r="17" spans="2:13" ht="26.25" customHeight="1" x14ac:dyDescent="0.3">
      <c r="E17" s="6"/>
      <c r="F17" s="34" t="s">
        <v>98</v>
      </c>
      <c r="G17" s="33">
        <f>SUM(G15:G15)</f>
        <v>0</v>
      </c>
      <c r="H17" s="31"/>
      <c r="I17" s="31"/>
      <c r="J17" s="31"/>
      <c r="K17" s="31"/>
      <c r="L17" s="31"/>
    </row>
    <row r="18" spans="2:13" ht="13.2" x14ac:dyDescent="0.3">
      <c r="E18" s="6"/>
      <c r="F18" s="37"/>
      <c r="G18" s="38"/>
      <c r="H18" s="1"/>
      <c r="I18" s="4"/>
      <c r="J18" s="13"/>
      <c r="K18" s="13"/>
    </row>
    <row r="19" spans="2:13" ht="45" customHeight="1" x14ac:dyDescent="0.3">
      <c r="E19" s="6" t="s">
        <v>89</v>
      </c>
      <c r="F19" s="47" t="s">
        <v>90</v>
      </c>
      <c r="G19" s="47"/>
      <c r="H19" s="1"/>
      <c r="I19" s="4"/>
      <c r="J19" s="13"/>
      <c r="K19" s="13"/>
    </row>
    <row r="20" spans="2:13" ht="48" customHeight="1" x14ac:dyDescent="0.3">
      <c r="E20" s="6" t="s">
        <v>91</v>
      </c>
      <c r="F20" s="47" t="s">
        <v>92</v>
      </c>
      <c r="G20" s="47"/>
      <c r="H20" s="1"/>
      <c r="I20" s="4"/>
      <c r="J20" s="13"/>
      <c r="K20" s="13"/>
    </row>
    <row r="21" spans="2:13" ht="13.2" x14ac:dyDescent="0.3">
      <c r="B21" s="6"/>
      <c r="C21" s="7"/>
      <c r="D21" s="7"/>
      <c r="F21" s="1"/>
      <c r="H21" s="1"/>
      <c r="I21" s="4"/>
    </row>
    <row r="22" spans="2:13" ht="27.75" customHeight="1" x14ac:dyDescent="0.3">
      <c r="B22" s="46" t="s">
        <v>87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2:13" ht="27.75" customHeight="1" x14ac:dyDescent="0.3">
      <c r="B23" s="35" t="s">
        <v>3</v>
      </c>
      <c r="C23" s="35">
        <v>1</v>
      </c>
      <c r="D23" s="35">
        <v>2</v>
      </c>
      <c r="E23" s="36" t="s">
        <v>4</v>
      </c>
      <c r="F23" s="36" t="s">
        <v>5</v>
      </c>
      <c r="G23" s="36" t="s">
        <v>6</v>
      </c>
      <c r="H23" s="36" t="s">
        <v>7</v>
      </c>
      <c r="I23" s="36" t="s">
        <v>8</v>
      </c>
      <c r="J23" s="36" t="s">
        <v>9</v>
      </c>
      <c r="K23" s="36" t="s">
        <v>10</v>
      </c>
      <c r="L23" s="36" t="s">
        <v>11</v>
      </c>
      <c r="M23" s="36" t="s">
        <v>12</v>
      </c>
    </row>
    <row r="24" spans="2:13" s="12" customFormat="1" ht="39" customHeight="1" x14ac:dyDescent="0.3">
      <c r="B24" s="11" t="s">
        <v>13</v>
      </c>
      <c r="C24" s="9">
        <v>1</v>
      </c>
      <c r="D24" s="9">
        <v>1</v>
      </c>
      <c r="E24" s="11" t="s">
        <v>14</v>
      </c>
      <c r="F24" s="9">
        <v>330708</v>
      </c>
      <c r="G24" s="10" t="s">
        <v>15</v>
      </c>
      <c r="H24" s="9">
        <v>0</v>
      </c>
      <c r="I24" s="21">
        <v>291.58</v>
      </c>
      <c r="J24" s="19">
        <f>H24*I24</f>
        <v>0</v>
      </c>
      <c r="K24" s="10" t="s">
        <v>16</v>
      </c>
      <c r="L24" s="11" t="s">
        <v>17</v>
      </c>
      <c r="M24" s="42" t="str">
        <f t="shared" ref="M24:M46" si="0">"https://www.campustore.it/"&amp;F24</f>
        <v>https://www.campustore.it/330708</v>
      </c>
    </row>
    <row r="25" spans="2:13" ht="39" customHeight="1" x14ac:dyDescent="0.3">
      <c r="B25" s="11" t="s">
        <v>13</v>
      </c>
      <c r="C25" s="9">
        <v>1</v>
      </c>
      <c r="D25" s="9">
        <v>2</v>
      </c>
      <c r="E25" s="11" t="s">
        <v>14</v>
      </c>
      <c r="F25" s="9">
        <v>330517</v>
      </c>
      <c r="G25" s="10" t="s">
        <v>18</v>
      </c>
      <c r="H25" s="9">
        <v>0</v>
      </c>
      <c r="I25" s="21">
        <v>291.58</v>
      </c>
      <c r="J25" s="19">
        <f>H25*I25</f>
        <v>0</v>
      </c>
      <c r="K25" s="10" t="s">
        <v>19</v>
      </c>
      <c r="L25" s="11" t="s">
        <v>17</v>
      </c>
      <c r="M25" s="42" t="str">
        <f t="shared" si="0"/>
        <v>https://www.campustore.it/330517</v>
      </c>
    </row>
    <row r="26" spans="2:13" ht="39" customHeight="1" x14ac:dyDescent="0.3">
      <c r="B26" s="11" t="s">
        <v>13</v>
      </c>
      <c r="C26" s="9"/>
      <c r="D26" s="9"/>
      <c r="E26" s="11" t="s">
        <v>14</v>
      </c>
      <c r="F26" s="9">
        <v>330930</v>
      </c>
      <c r="G26" s="10" t="s">
        <v>114</v>
      </c>
      <c r="H26" s="9">
        <v>0</v>
      </c>
      <c r="I26" s="21">
        <v>286.7</v>
      </c>
      <c r="J26" s="19">
        <f>H26*I26</f>
        <v>0</v>
      </c>
      <c r="K26" s="10" t="s">
        <v>19</v>
      </c>
      <c r="L26" s="11" t="s">
        <v>17</v>
      </c>
      <c r="M26" s="42" t="str">
        <f t="shared" si="0"/>
        <v>https://www.campustore.it/330930</v>
      </c>
    </row>
    <row r="27" spans="2:13" ht="39" customHeight="1" x14ac:dyDescent="0.3">
      <c r="B27" s="11" t="s">
        <v>13</v>
      </c>
      <c r="C27" s="9">
        <v>1</v>
      </c>
      <c r="D27" s="9">
        <v>3</v>
      </c>
      <c r="E27" s="11" t="s">
        <v>20</v>
      </c>
      <c r="F27" s="9">
        <v>330803</v>
      </c>
      <c r="G27" s="10" t="s">
        <v>21</v>
      </c>
      <c r="H27" s="9">
        <v>0</v>
      </c>
      <c r="I27" s="21">
        <v>413.58</v>
      </c>
      <c r="J27" s="19">
        <f t="shared" ref="J27:J46" si="1">H27*I27</f>
        <v>0</v>
      </c>
      <c r="K27" s="10" t="s">
        <v>22</v>
      </c>
      <c r="L27" s="11" t="s">
        <v>17</v>
      </c>
      <c r="M27" s="42" t="str">
        <f t="shared" si="0"/>
        <v>https://www.campustore.it/330803</v>
      </c>
    </row>
    <row r="28" spans="2:13" ht="39" customHeight="1" x14ac:dyDescent="0.3">
      <c r="B28" s="11" t="s">
        <v>13</v>
      </c>
      <c r="C28" s="9"/>
      <c r="D28" s="9"/>
      <c r="E28" s="11" t="s">
        <v>115</v>
      </c>
      <c r="F28" s="9">
        <v>325258</v>
      </c>
      <c r="G28" s="10" t="s">
        <v>116</v>
      </c>
      <c r="H28" s="9">
        <v>0</v>
      </c>
      <c r="I28" s="21">
        <v>44.53</v>
      </c>
      <c r="J28" s="19">
        <f t="shared" si="1"/>
        <v>0</v>
      </c>
      <c r="K28" s="10" t="s">
        <v>117</v>
      </c>
      <c r="L28" s="11" t="s">
        <v>17</v>
      </c>
      <c r="M28" s="42" t="str">
        <f t="shared" si="0"/>
        <v>https://www.campustore.it/325258</v>
      </c>
    </row>
    <row r="29" spans="2:13" ht="39" customHeight="1" x14ac:dyDescent="0.3">
      <c r="B29" s="11" t="s">
        <v>13</v>
      </c>
      <c r="C29" s="9">
        <v>1</v>
      </c>
      <c r="D29" s="9">
        <v>4</v>
      </c>
      <c r="E29" s="11" t="s">
        <v>23</v>
      </c>
      <c r="F29" s="9">
        <v>326345</v>
      </c>
      <c r="G29" s="10" t="s">
        <v>24</v>
      </c>
      <c r="H29" s="9">
        <v>0</v>
      </c>
      <c r="I29" s="21">
        <v>335.5</v>
      </c>
      <c r="J29" s="19">
        <f>H29*I29</f>
        <v>0</v>
      </c>
      <c r="K29" s="10" t="s">
        <v>25</v>
      </c>
      <c r="L29" s="11" t="s">
        <v>17</v>
      </c>
      <c r="M29" s="42" t="str">
        <f t="shared" si="0"/>
        <v>https://www.campustore.it/326345</v>
      </c>
    </row>
    <row r="30" spans="2:13" ht="39" customHeight="1" x14ac:dyDescent="0.3">
      <c r="B30" s="11" t="s">
        <v>13</v>
      </c>
      <c r="C30" s="9"/>
      <c r="D30" s="9"/>
      <c r="E30" s="11" t="s">
        <v>118</v>
      </c>
      <c r="F30" s="9">
        <v>330872</v>
      </c>
      <c r="G30" s="10" t="s">
        <v>119</v>
      </c>
      <c r="H30" s="9">
        <v>0</v>
      </c>
      <c r="I30" s="21">
        <v>372.1</v>
      </c>
      <c r="J30" s="19">
        <f>H30*I30</f>
        <v>0</v>
      </c>
      <c r="K30" s="10" t="s">
        <v>120</v>
      </c>
      <c r="L30" s="11" t="s">
        <v>17</v>
      </c>
      <c r="M30" s="42" t="str">
        <f t="shared" si="0"/>
        <v>https://www.campustore.it/330872</v>
      </c>
    </row>
    <row r="31" spans="2:13" ht="39" customHeight="1" x14ac:dyDescent="0.3">
      <c r="B31" s="11" t="s">
        <v>26</v>
      </c>
      <c r="C31" s="9">
        <v>2</v>
      </c>
      <c r="D31" s="9">
        <v>9</v>
      </c>
      <c r="E31" s="11" t="s">
        <v>27</v>
      </c>
      <c r="F31" s="43">
        <v>330991</v>
      </c>
      <c r="G31" s="28" t="s">
        <v>28</v>
      </c>
      <c r="H31" s="27">
        <v>0</v>
      </c>
      <c r="I31" s="21">
        <v>262.3</v>
      </c>
      <c r="J31" s="19">
        <f t="shared" si="1"/>
        <v>0</v>
      </c>
      <c r="K31" s="10" t="s">
        <v>29</v>
      </c>
      <c r="L31" s="11" t="s">
        <v>17</v>
      </c>
      <c r="M31" s="42" t="str">
        <f t="shared" si="0"/>
        <v>https://www.campustore.it/330991</v>
      </c>
    </row>
    <row r="32" spans="2:13" ht="39" customHeight="1" x14ac:dyDescent="0.3">
      <c r="B32" s="11" t="s">
        <v>26</v>
      </c>
      <c r="C32" s="9">
        <v>2</v>
      </c>
      <c r="D32" s="9">
        <v>10</v>
      </c>
      <c r="E32" s="11" t="s">
        <v>30</v>
      </c>
      <c r="F32" s="43">
        <v>330786</v>
      </c>
      <c r="G32" s="28" t="s">
        <v>31</v>
      </c>
      <c r="H32" s="27">
        <v>0</v>
      </c>
      <c r="I32" s="21">
        <v>414.8</v>
      </c>
      <c r="J32" s="19">
        <f t="shared" si="1"/>
        <v>0</v>
      </c>
      <c r="K32" s="10" t="s">
        <v>32</v>
      </c>
      <c r="L32" s="11" t="s">
        <v>17</v>
      </c>
      <c r="M32" s="42" t="str">
        <f t="shared" si="0"/>
        <v>https://www.campustore.it/330786</v>
      </c>
    </row>
    <row r="33" spans="2:13" ht="39" customHeight="1" x14ac:dyDescent="0.3">
      <c r="B33" s="11" t="s">
        <v>26</v>
      </c>
      <c r="C33" s="9"/>
      <c r="D33" s="9"/>
      <c r="E33" s="11" t="s">
        <v>33</v>
      </c>
      <c r="F33" s="43">
        <v>331456</v>
      </c>
      <c r="G33" s="28" t="s">
        <v>34</v>
      </c>
      <c r="H33" s="27">
        <v>0</v>
      </c>
      <c r="I33" s="21">
        <v>401.38</v>
      </c>
      <c r="J33" s="19">
        <f t="shared" si="1"/>
        <v>0</v>
      </c>
      <c r="K33" s="10" t="s">
        <v>35</v>
      </c>
      <c r="L33" s="11" t="s">
        <v>17</v>
      </c>
      <c r="M33" s="42" t="str">
        <f t="shared" si="0"/>
        <v>https://www.campustore.it/331456</v>
      </c>
    </row>
    <row r="34" spans="2:13" ht="39" customHeight="1" x14ac:dyDescent="0.3">
      <c r="B34" s="11" t="s">
        <v>26</v>
      </c>
      <c r="C34" s="9">
        <v>2</v>
      </c>
      <c r="D34" s="9">
        <v>11</v>
      </c>
      <c r="E34" s="11" t="s">
        <v>33</v>
      </c>
      <c r="F34" s="43">
        <v>330787</v>
      </c>
      <c r="G34" s="28" t="s">
        <v>36</v>
      </c>
      <c r="H34" s="27">
        <v>0</v>
      </c>
      <c r="I34" s="21">
        <v>441.64</v>
      </c>
      <c r="J34" s="19">
        <f t="shared" si="1"/>
        <v>0</v>
      </c>
      <c r="K34" s="10" t="s">
        <v>37</v>
      </c>
      <c r="L34" s="11" t="s">
        <v>17</v>
      </c>
      <c r="M34" s="42" t="str">
        <f t="shared" si="0"/>
        <v>https://www.campustore.it/330787</v>
      </c>
    </row>
    <row r="35" spans="2:13" ht="39" customHeight="1" x14ac:dyDescent="0.3">
      <c r="B35" s="11" t="s">
        <v>26</v>
      </c>
      <c r="C35" s="9"/>
      <c r="D35" s="9"/>
      <c r="E35" s="11" t="s">
        <v>30</v>
      </c>
      <c r="F35" s="43">
        <v>331766</v>
      </c>
      <c r="G35" s="28" t="s">
        <v>121</v>
      </c>
      <c r="H35" s="27">
        <v>0</v>
      </c>
      <c r="I35" s="21">
        <v>445.3</v>
      </c>
      <c r="J35" s="19">
        <f t="shared" si="1"/>
        <v>0</v>
      </c>
      <c r="K35" s="10" t="s">
        <v>122</v>
      </c>
      <c r="L35" s="11" t="s">
        <v>17</v>
      </c>
      <c r="M35" s="42" t="str">
        <f t="shared" si="0"/>
        <v>https://www.campustore.it/331766</v>
      </c>
    </row>
    <row r="36" spans="2:13" ht="39" customHeight="1" x14ac:dyDescent="0.3">
      <c r="B36" s="11" t="s">
        <v>26</v>
      </c>
      <c r="C36" s="9">
        <v>2</v>
      </c>
      <c r="D36" s="9">
        <v>11</v>
      </c>
      <c r="E36" s="11" t="s">
        <v>33</v>
      </c>
      <c r="F36" s="43">
        <v>331038</v>
      </c>
      <c r="G36" s="28" t="s">
        <v>38</v>
      </c>
      <c r="H36" s="27">
        <v>0</v>
      </c>
      <c r="I36" s="21">
        <v>486.78</v>
      </c>
      <c r="J36" s="19">
        <f t="shared" si="1"/>
        <v>0</v>
      </c>
      <c r="K36" s="10" t="s">
        <v>39</v>
      </c>
      <c r="L36" s="11" t="s">
        <v>17</v>
      </c>
      <c r="M36" s="42" t="str">
        <f t="shared" si="0"/>
        <v>https://www.campustore.it/331038</v>
      </c>
    </row>
    <row r="37" spans="2:13" ht="39" customHeight="1" x14ac:dyDescent="0.3">
      <c r="B37" s="11" t="s">
        <v>26</v>
      </c>
      <c r="C37" s="9"/>
      <c r="D37" s="9"/>
      <c r="E37" s="11" t="s">
        <v>123</v>
      </c>
      <c r="F37" s="43">
        <v>331767</v>
      </c>
      <c r="G37" s="28" t="s">
        <v>124</v>
      </c>
      <c r="H37" s="27">
        <v>0</v>
      </c>
      <c r="I37" s="21">
        <v>518.5</v>
      </c>
      <c r="J37" s="19">
        <f t="shared" si="1"/>
        <v>0</v>
      </c>
      <c r="K37" s="10" t="s">
        <v>125</v>
      </c>
      <c r="L37" s="11" t="s">
        <v>17</v>
      </c>
      <c r="M37" s="42" t="str">
        <f t="shared" si="0"/>
        <v>https://www.campustore.it/331767</v>
      </c>
    </row>
    <row r="38" spans="2:13" ht="39" customHeight="1" x14ac:dyDescent="0.3">
      <c r="B38" s="11" t="s">
        <v>26</v>
      </c>
      <c r="C38" s="9">
        <v>2</v>
      </c>
      <c r="D38" s="9">
        <v>11</v>
      </c>
      <c r="E38" s="11" t="s">
        <v>40</v>
      </c>
      <c r="F38" s="43">
        <v>330593</v>
      </c>
      <c r="G38" s="28" t="s">
        <v>41</v>
      </c>
      <c r="H38" s="27">
        <v>0</v>
      </c>
      <c r="I38" s="21">
        <v>678.32</v>
      </c>
      <c r="J38" s="19">
        <f t="shared" si="1"/>
        <v>0</v>
      </c>
      <c r="K38" s="10" t="s">
        <v>42</v>
      </c>
      <c r="L38" s="11" t="s">
        <v>17</v>
      </c>
      <c r="M38" s="42" t="str">
        <f t="shared" si="0"/>
        <v>https://www.campustore.it/330593</v>
      </c>
    </row>
    <row r="39" spans="2:13" ht="39" customHeight="1" x14ac:dyDescent="0.3">
      <c r="B39" s="11" t="s">
        <v>26</v>
      </c>
      <c r="C39" s="9">
        <v>2</v>
      </c>
      <c r="D39" s="9">
        <v>11</v>
      </c>
      <c r="E39" s="11" t="s">
        <v>40</v>
      </c>
      <c r="F39" s="43">
        <v>332773</v>
      </c>
      <c r="G39" s="28" t="s">
        <v>126</v>
      </c>
      <c r="H39" s="27">
        <v>0</v>
      </c>
      <c r="I39" s="21">
        <v>633.17999999999995</v>
      </c>
      <c r="J39" s="19">
        <f t="shared" si="1"/>
        <v>0</v>
      </c>
      <c r="K39" s="10" t="s">
        <v>127</v>
      </c>
      <c r="L39" s="11" t="s">
        <v>17</v>
      </c>
      <c r="M39" s="42" t="str">
        <f t="shared" si="0"/>
        <v>https://www.campustore.it/332773</v>
      </c>
    </row>
    <row r="40" spans="2:13" ht="39" customHeight="1" x14ac:dyDescent="0.3">
      <c r="B40" s="11" t="s">
        <v>26</v>
      </c>
      <c r="C40" s="9">
        <v>2</v>
      </c>
      <c r="D40" s="9">
        <v>12</v>
      </c>
      <c r="E40" s="11" t="s">
        <v>40</v>
      </c>
      <c r="F40" s="43">
        <v>330658</v>
      </c>
      <c r="G40" s="28" t="s">
        <v>43</v>
      </c>
      <c r="H40" s="27">
        <v>0</v>
      </c>
      <c r="I40" s="21">
        <v>730.78</v>
      </c>
      <c r="J40" s="19">
        <f t="shared" si="1"/>
        <v>0</v>
      </c>
      <c r="K40" s="10" t="s">
        <v>44</v>
      </c>
      <c r="L40" s="11" t="s">
        <v>17</v>
      </c>
      <c r="M40" s="42" t="str">
        <f t="shared" si="0"/>
        <v>https://www.campustore.it/330658</v>
      </c>
    </row>
    <row r="41" spans="2:13" ht="39" customHeight="1" x14ac:dyDescent="0.3">
      <c r="B41" s="11" t="s">
        <v>26</v>
      </c>
      <c r="C41" s="9">
        <v>2</v>
      </c>
      <c r="D41" s="9">
        <v>13</v>
      </c>
      <c r="E41" s="11" t="s">
        <v>45</v>
      </c>
      <c r="F41" s="43">
        <v>330630</v>
      </c>
      <c r="G41" s="28" t="s">
        <v>46</v>
      </c>
      <c r="H41" s="27">
        <v>0</v>
      </c>
      <c r="I41" s="21">
        <v>849.12</v>
      </c>
      <c r="J41" s="19">
        <f t="shared" si="1"/>
        <v>0</v>
      </c>
      <c r="K41" s="10" t="s">
        <v>47</v>
      </c>
      <c r="L41" s="11" t="s">
        <v>17</v>
      </c>
      <c r="M41" s="42" t="str">
        <f t="shared" si="0"/>
        <v>https://www.campustore.it/330630</v>
      </c>
    </row>
    <row r="42" spans="2:13" ht="39" customHeight="1" x14ac:dyDescent="0.3">
      <c r="B42" s="11" t="s">
        <v>26</v>
      </c>
      <c r="C42" s="9">
        <v>2</v>
      </c>
      <c r="D42" s="9">
        <v>14</v>
      </c>
      <c r="E42" s="11" t="s">
        <v>48</v>
      </c>
      <c r="F42" s="43">
        <v>330621</v>
      </c>
      <c r="G42" s="28" t="s">
        <v>49</v>
      </c>
      <c r="H42" s="27">
        <v>0</v>
      </c>
      <c r="I42" s="21">
        <v>871.08</v>
      </c>
      <c r="J42" s="19">
        <f t="shared" si="1"/>
        <v>0</v>
      </c>
      <c r="K42" s="10" t="s">
        <v>50</v>
      </c>
      <c r="L42" s="11" t="s">
        <v>17</v>
      </c>
      <c r="M42" s="42" t="str">
        <f t="shared" si="0"/>
        <v>https://www.campustore.it/330621</v>
      </c>
    </row>
    <row r="43" spans="2:13" ht="39" customHeight="1" x14ac:dyDescent="0.3">
      <c r="B43" s="11" t="s">
        <v>26</v>
      </c>
      <c r="C43" s="9"/>
      <c r="D43" s="9"/>
      <c r="E43" s="11" t="s">
        <v>14</v>
      </c>
      <c r="F43" s="43">
        <v>331681</v>
      </c>
      <c r="G43" s="28" t="s">
        <v>82</v>
      </c>
      <c r="H43" s="27">
        <v>0</v>
      </c>
      <c r="I43" s="21">
        <v>413.58</v>
      </c>
      <c r="J43" s="19">
        <f t="shared" si="1"/>
        <v>0</v>
      </c>
      <c r="K43" s="10" t="s">
        <v>83</v>
      </c>
      <c r="L43" s="11" t="s">
        <v>17</v>
      </c>
      <c r="M43" s="42" t="str">
        <f t="shared" si="0"/>
        <v>https://www.campustore.it/331681</v>
      </c>
    </row>
    <row r="44" spans="2:13" ht="39" customHeight="1" x14ac:dyDescent="0.3">
      <c r="B44" s="11" t="s">
        <v>51</v>
      </c>
      <c r="C44" s="9">
        <v>3</v>
      </c>
      <c r="D44" s="9">
        <v>16</v>
      </c>
      <c r="E44" s="11" t="s">
        <v>20</v>
      </c>
      <c r="F44" s="43">
        <v>330714</v>
      </c>
      <c r="G44" s="28" t="s">
        <v>52</v>
      </c>
      <c r="H44" s="27">
        <v>0</v>
      </c>
      <c r="I44" s="21">
        <v>486.78</v>
      </c>
      <c r="J44" s="19">
        <f t="shared" si="1"/>
        <v>0</v>
      </c>
      <c r="K44" s="10" t="s">
        <v>53</v>
      </c>
      <c r="L44" s="11" t="s">
        <v>17</v>
      </c>
      <c r="M44" s="42" t="str">
        <f t="shared" si="0"/>
        <v>https://www.campustore.it/330714</v>
      </c>
    </row>
    <row r="45" spans="2:13" ht="39" customHeight="1" x14ac:dyDescent="0.3">
      <c r="B45" s="11" t="s">
        <v>51</v>
      </c>
      <c r="C45" s="9">
        <v>3</v>
      </c>
      <c r="D45" s="9">
        <v>17</v>
      </c>
      <c r="E45" s="11" t="s">
        <v>20</v>
      </c>
      <c r="F45" s="43">
        <v>330177</v>
      </c>
      <c r="G45" s="28" t="s">
        <v>54</v>
      </c>
      <c r="H45" s="27">
        <v>0</v>
      </c>
      <c r="I45" s="21">
        <v>402.6</v>
      </c>
      <c r="J45" s="19">
        <f t="shared" si="1"/>
        <v>0</v>
      </c>
      <c r="K45" s="10" t="s">
        <v>55</v>
      </c>
      <c r="L45" s="11" t="s">
        <v>17</v>
      </c>
      <c r="M45" s="42" t="str">
        <f t="shared" si="0"/>
        <v>https://www.campustore.it/330177</v>
      </c>
    </row>
    <row r="46" spans="2:13" ht="39" customHeight="1" x14ac:dyDescent="0.3">
      <c r="B46" s="11" t="s">
        <v>51</v>
      </c>
      <c r="C46" s="9">
        <v>3</v>
      </c>
      <c r="D46" s="9">
        <v>18</v>
      </c>
      <c r="E46" s="11" t="s">
        <v>20</v>
      </c>
      <c r="F46" s="43">
        <v>330178</v>
      </c>
      <c r="G46" s="28" t="s">
        <v>56</v>
      </c>
      <c r="H46" s="27">
        <v>0</v>
      </c>
      <c r="I46" s="21">
        <v>474.58</v>
      </c>
      <c r="J46" s="19">
        <f t="shared" si="1"/>
        <v>0</v>
      </c>
      <c r="K46" s="10" t="s">
        <v>57</v>
      </c>
      <c r="L46" s="11" t="s">
        <v>17</v>
      </c>
      <c r="M46" s="42" t="str">
        <f t="shared" si="0"/>
        <v>https://www.campustore.it/330178</v>
      </c>
    </row>
    <row r="47" spans="2:13" ht="39" customHeight="1" x14ac:dyDescent="0.3">
      <c r="B47" s="11" t="s">
        <v>58</v>
      </c>
      <c r="C47" s="9">
        <v>4</v>
      </c>
      <c r="D47" s="9">
        <v>19</v>
      </c>
      <c r="E47" s="11" t="s">
        <v>60</v>
      </c>
      <c r="F47" s="26">
        <v>330706</v>
      </c>
      <c r="G47" s="28" t="s">
        <v>61</v>
      </c>
      <c r="H47" s="27">
        <v>0</v>
      </c>
      <c r="I47" s="21">
        <v>179.34</v>
      </c>
      <c r="J47" s="19">
        <f t="shared" ref="J47:J48" si="2">H47*I47</f>
        <v>0</v>
      </c>
      <c r="K47" s="10" t="s">
        <v>62</v>
      </c>
      <c r="L47" s="11" t="s">
        <v>59</v>
      </c>
      <c r="M47" s="20" t="str">
        <f>"https://www.campustore.it/"&amp;F47</f>
        <v>https://www.campustore.it/330706</v>
      </c>
    </row>
    <row r="48" spans="2:13" ht="39" customHeight="1" x14ac:dyDescent="0.3">
      <c r="B48" s="11" t="s">
        <v>58</v>
      </c>
      <c r="C48" s="9">
        <v>4</v>
      </c>
      <c r="D48" s="9">
        <v>21</v>
      </c>
      <c r="E48" s="11" t="s">
        <v>63</v>
      </c>
      <c r="F48" s="22">
        <v>330712</v>
      </c>
      <c r="G48" s="10" t="s">
        <v>64</v>
      </c>
      <c r="H48" s="9">
        <v>0</v>
      </c>
      <c r="I48" s="21">
        <v>176.9</v>
      </c>
      <c r="J48" s="19">
        <f t="shared" si="2"/>
        <v>0</v>
      </c>
      <c r="K48" s="10" t="s">
        <v>65</v>
      </c>
      <c r="L48" s="11" t="s">
        <v>59</v>
      </c>
      <c r="M48" s="20" t="str">
        <f>"https://www.campustore.it/"&amp;F48</f>
        <v>https://www.campustore.it/330712</v>
      </c>
    </row>
    <row r="49" spans="2:13" ht="39" customHeight="1" x14ac:dyDescent="0.3">
      <c r="B49" s="11" t="s">
        <v>58</v>
      </c>
      <c r="C49" s="9">
        <v>4</v>
      </c>
      <c r="D49" s="9">
        <v>22</v>
      </c>
      <c r="E49" s="11" t="s">
        <v>60</v>
      </c>
      <c r="F49" s="9">
        <v>330648</v>
      </c>
      <c r="G49" s="10" t="s">
        <v>67</v>
      </c>
      <c r="H49" s="9">
        <v>0</v>
      </c>
      <c r="I49" s="21">
        <v>214.59</v>
      </c>
      <c r="J49" s="19">
        <f>H49*I49</f>
        <v>0</v>
      </c>
      <c r="K49" s="10" t="s">
        <v>109</v>
      </c>
      <c r="L49" s="11" t="s">
        <v>59</v>
      </c>
      <c r="M49" s="42" t="str">
        <f>"https://www.campustore.it/"&amp;F49</f>
        <v>https://www.campustore.it/330648</v>
      </c>
    </row>
    <row r="50" spans="2:13" ht="39" customHeight="1" x14ac:dyDescent="0.3">
      <c r="B50" s="11" t="s">
        <v>58</v>
      </c>
      <c r="C50" s="9">
        <v>4</v>
      </c>
      <c r="D50" s="9">
        <v>22</v>
      </c>
      <c r="E50" s="11" t="s">
        <v>66</v>
      </c>
      <c r="F50" s="9">
        <v>330622</v>
      </c>
      <c r="G50" s="10" t="s">
        <v>68</v>
      </c>
      <c r="H50" s="9">
        <v>0</v>
      </c>
      <c r="I50" s="21">
        <v>213.5</v>
      </c>
      <c r="J50" s="19">
        <f t="shared" ref="J50" si="3">H50*I50</f>
        <v>0</v>
      </c>
      <c r="K50" s="10" t="s">
        <v>110</v>
      </c>
      <c r="L50" s="11" t="s">
        <v>59</v>
      </c>
      <c r="M50" s="42" t="str">
        <f t="shared" ref="M50" si="4">"https://www.campustore.it/"&amp;F50</f>
        <v>https://www.campustore.it/330622</v>
      </c>
    </row>
    <row r="51" spans="2:13" ht="39" customHeight="1" x14ac:dyDescent="0.3">
      <c r="B51" s="11" t="s">
        <v>58</v>
      </c>
      <c r="C51" s="9">
        <v>4</v>
      </c>
      <c r="D51" s="9">
        <v>22</v>
      </c>
      <c r="E51" s="11" t="s">
        <v>113</v>
      </c>
      <c r="F51" s="9">
        <v>330013</v>
      </c>
      <c r="G51" s="10" t="s">
        <v>111</v>
      </c>
      <c r="H51" s="9">
        <v>0</v>
      </c>
      <c r="I51" s="21">
        <v>237.9</v>
      </c>
      <c r="J51" s="19">
        <f>H51*I51</f>
        <v>0</v>
      </c>
      <c r="K51" s="10" t="s">
        <v>112</v>
      </c>
      <c r="L51" s="11" t="s">
        <v>59</v>
      </c>
      <c r="M51" s="42" t="str">
        <f>"https://www.campustore.it/"&amp;F51</f>
        <v>https://www.campustore.it/330013</v>
      </c>
    </row>
    <row r="52" spans="2:13" ht="39" customHeight="1" x14ac:dyDescent="0.3">
      <c r="B52" s="23" t="s">
        <v>70</v>
      </c>
      <c r="C52" s="23">
        <v>11</v>
      </c>
      <c r="D52" s="9">
        <v>63</v>
      </c>
      <c r="E52" s="23" t="s">
        <v>70</v>
      </c>
      <c r="F52" s="24">
        <v>316194</v>
      </c>
      <c r="G52" s="40" t="s">
        <v>71</v>
      </c>
      <c r="H52" s="9">
        <v>0</v>
      </c>
      <c r="I52" s="29">
        <v>1342</v>
      </c>
      <c r="J52" s="19">
        <f t="shared" ref="J52" si="5">H52*I52</f>
        <v>0</v>
      </c>
      <c r="K52" s="10" t="s">
        <v>72</v>
      </c>
      <c r="L52" s="11" t="s">
        <v>69</v>
      </c>
      <c r="M52" s="20" t="str">
        <f t="shared" ref="M52" si="6">"https://www.campustore.it/"&amp;F52</f>
        <v>https://www.campustore.it/316194</v>
      </c>
    </row>
    <row r="53" spans="2:13" ht="39" customHeight="1" x14ac:dyDescent="0.3">
      <c r="B53" s="23" t="s">
        <v>70</v>
      </c>
      <c r="C53" s="23">
        <v>11</v>
      </c>
      <c r="D53" s="9">
        <v>63</v>
      </c>
      <c r="E53" s="23" t="s">
        <v>70</v>
      </c>
      <c r="F53" s="24">
        <v>316195</v>
      </c>
      <c r="G53" s="40" t="s">
        <v>73</v>
      </c>
      <c r="H53" s="9">
        <v>0</v>
      </c>
      <c r="I53" s="29">
        <v>1586</v>
      </c>
      <c r="J53" s="19">
        <f>H53*I53</f>
        <v>0</v>
      </c>
      <c r="K53" s="10" t="s">
        <v>74</v>
      </c>
      <c r="L53" s="11" t="s">
        <v>69</v>
      </c>
      <c r="M53" s="20" t="str">
        <f>"https://www.campustore.it/"&amp;F53</f>
        <v>https://www.campustore.it/316195</v>
      </c>
    </row>
    <row r="54" spans="2:13" ht="39" customHeight="1" x14ac:dyDescent="0.3">
      <c r="B54" s="23" t="s">
        <v>84</v>
      </c>
      <c r="C54" s="23">
        <v>11</v>
      </c>
      <c r="D54" s="9">
        <v>63</v>
      </c>
      <c r="E54" s="23" t="s">
        <v>84</v>
      </c>
      <c r="F54" s="24">
        <v>325548</v>
      </c>
      <c r="G54" s="40" t="s">
        <v>75</v>
      </c>
      <c r="H54" s="9">
        <v>0</v>
      </c>
      <c r="I54" s="29">
        <v>1708</v>
      </c>
      <c r="J54" s="19">
        <f t="shared" ref="J54:J64" si="7">H54*I54</f>
        <v>0</v>
      </c>
      <c r="K54" s="10" t="s">
        <v>76</v>
      </c>
      <c r="L54" s="11" t="s">
        <v>69</v>
      </c>
      <c r="M54" s="20" t="str">
        <f t="shared" ref="M54:M56" si="8">"https://www.campustore.it/"&amp;F54</f>
        <v>https://www.campustore.it/325548</v>
      </c>
    </row>
    <row r="55" spans="2:13" ht="39" customHeight="1" x14ac:dyDescent="0.3">
      <c r="B55" s="23" t="s">
        <v>84</v>
      </c>
      <c r="C55" s="23">
        <v>11</v>
      </c>
      <c r="D55" s="9">
        <v>63</v>
      </c>
      <c r="E55" s="23" t="s">
        <v>84</v>
      </c>
      <c r="F55" s="24">
        <v>326854</v>
      </c>
      <c r="G55" s="40" t="s">
        <v>77</v>
      </c>
      <c r="H55" s="9">
        <v>0</v>
      </c>
      <c r="I55" s="29">
        <v>2379</v>
      </c>
      <c r="J55" s="19">
        <f t="shared" si="7"/>
        <v>0</v>
      </c>
      <c r="K55" s="10" t="s">
        <v>78</v>
      </c>
      <c r="L55" s="11" t="s">
        <v>69</v>
      </c>
      <c r="M55" s="20" t="str">
        <f t="shared" si="8"/>
        <v>https://www.campustore.it/326854</v>
      </c>
    </row>
    <row r="56" spans="2:13" ht="39" customHeight="1" x14ac:dyDescent="0.3">
      <c r="B56" s="23" t="s">
        <v>84</v>
      </c>
      <c r="C56" s="23">
        <v>11</v>
      </c>
      <c r="D56" s="9">
        <v>63</v>
      </c>
      <c r="E56" s="23" t="s">
        <v>128</v>
      </c>
      <c r="F56" s="24">
        <v>331562</v>
      </c>
      <c r="G56" s="40" t="s">
        <v>132</v>
      </c>
      <c r="H56" s="9">
        <v>0</v>
      </c>
      <c r="I56" s="29">
        <v>563.03</v>
      </c>
      <c r="J56" s="19">
        <f t="shared" si="7"/>
        <v>0</v>
      </c>
      <c r="K56" s="10" t="s">
        <v>129</v>
      </c>
      <c r="L56" s="11" t="s">
        <v>69</v>
      </c>
      <c r="M56" s="20" t="str">
        <f t="shared" si="8"/>
        <v>https://www.campustore.it/331562</v>
      </c>
    </row>
    <row r="57" spans="2:13" ht="39" customHeight="1" x14ac:dyDescent="0.3">
      <c r="B57" s="23" t="s">
        <v>84</v>
      </c>
      <c r="C57" s="23"/>
      <c r="D57" s="9"/>
      <c r="E57" s="23" t="s">
        <v>128</v>
      </c>
      <c r="F57" s="24">
        <v>331641</v>
      </c>
      <c r="G57" s="40" t="s">
        <v>101</v>
      </c>
      <c r="H57" s="9">
        <v>0</v>
      </c>
      <c r="I57" s="25">
        <v>709</v>
      </c>
      <c r="J57" s="19">
        <f t="shared" si="7"/>
        <v>0</v>
      </c>
      <c r="K57" s="10" t="s">
        <v>79</v>
      </c>
      <c r="L57" s="11" t="s">
        <v>69</v>
      </c>
      <c r="M57" s="20" t="str">
        <f>"https://www.campustore.it/"&amp;F57</f>
        <v>https://www.campustore.it/331641</v>
      </c>
    </row>
    <row r="58" spans="2:13" ht="39" customHeight="1" x14ac:dyDescent="0.3">
      <c r="B58" s="23" t="s">
        <v>84</v>
      </c>
      <c r="C58" s="23"/>
      <c r="D58" s="9"/>
      <c r="E58" s="23" t="s">
        <v>128</v>
      </c>
      <c r="F58" s="24">
        <v>331702</v>
      </c>
      <c r="G58" s="40" t="s">
        <v>130</v>
      </c>
      <c r="H58" s="9">
        <v>0</v>
      </c>
      <c r="I58" s="25">
        <v>741.46</v>
      </c>
      <c r="J58" s="19">
        <f t="shared" si="7"/>
        <v>0</v>
      </c>
      <c r="K58" s="10" t="s">
        <v>131</v>
      </c>
      <c r="L58" s="11" t="s">
        <v>69</v>
      </c>
      <c r="M58" s="20" t="str">
        <f>"https://www.campustore.it/"&amp;F58</f>
        <v>https://www.campustore.it/331702</v>
      </c>
    </row>
    <row r="59" spans="2:13" ht="39" customHeight="1" x14ac:dyDescent="0.3">
      <c r="B59" s="23" t="s">
        <v>84</v>
      </c>
      <c r="C59" s="23">
        <v>11</v>
      </c>
      <c r="D59" s="9">
        <v>67</v>
      </c>
      <c r="E59" s="23" t="s">
        <v>137</v>
      </c>
      <c r="F59" s="24">
        <v>329961</v>
      </c>
      <c r="G59" s="40" t="s">
        <v>80</v>
      </c>
      <c r="H59" s="9">
        <v>0</v>
      </c>
      <c r="I59" s="29">
        <v>2074</v>
      </c>
      <c r="J59" s="19">
        <f t="shared" si="7"/>
        <v>0</v>
      </c>
      <c r="K59" s="10" t="s">
        <v>140</v>
      </c>
      <c r="L59" s="11" t="s">
        <v>69</v>
      </c>
      <c r="M59" s="20" t="str">
        <f t="shared" ref="M59:M60" si="9">"https://www.campustore.it/"&amp;F59</f>
        <v>https://www.campustore.it/329961</v>
      </c>
    </row>
    <row r="60" spans="2:13" ht="39" customHeight="1" x14ac:dyDescent="0.3">
      <c r="B60" s="23" t="s">
        <v>84</v>
      </c>
      <c r="C60" s="23"/>
      <c r="D60" s="9"/>
      <c r="E60" s="23" t="s">
        <v>137</v>
      </c>
      <c r="F60" s="24">
        <v>332913</v>
      </c>
      <c r="G60" s="40" t="s">
        <v>138</v>
      </c>
      <c r="H60" s="9">
        <v>0</v>
      </c>
      <c r="I60" s="29">
        <v>2989</v>
      </c>
      <c r="J60" s="19">
        <f t="shared" si="7"/>
        <v>0</v>
      </c>
      <c r="K60" s="10" t="s">
        <v>139</v>
      </c>
      <c r="L60" s="11"/>
      <c r="M60" s="20" t="str">
        <f t="shared" si="9"/>
        <v>https://www.campustore.it/332913</v>
      </c>
    </row>
    <row r="61" spans="2:13" ht="39" customHeight="1" x14ac:dyDescent="0.3">
      <c r="B61" s="23" t="s">
        <v>84</v>
      </c>
      <c r="C61" s="23"/>
      <c r="D61" s="9"/>
      <c r="E61" s="23" t="s">
        <v>134</v>
      </c>
      <c r="F61" s="24">
        <v>314231</v>
      </c>
      <c r="G61" s="40" t="s">
        <v>100</v>
      </c>
      <c r="H61" s="9">
        <v>0</v>
      </c>
      <c r="I61" s="25">
        <v>1159</v>
      </c>
      <c r="J61" s="19">
        <f t="shared" si="7"/>
        <v>0</v>
      </c>
      <c r="K61" s="10" t="s">
        <v>81</v>
      </c>
      <c r="L61" s="11" t="s">
        <v>69</v>
      </c>
      <c r="M61" s="20" t="str">
        <f>"https://www.campustore.it/"&amp;F61</f>
        <v>https://www.campustore.it/314231</v>
      </c>
    </row>
    <row r="62" spans="2:13" ht="39" customHeight="1" x14ac:dyDescent="0.3">
      <c r="B62" s="23" t="s">
        <v>84</v>
      </c>
      <c r="C62" s="23"/>
      <c r="D62" s="9"/>
      <c r="E62" s="23" t="s">
        <v>106</v>
      </c>
      <c r="F62" s="24">
        <v>328130</v>
      </c>
      <c r="G62" s="40" t="s">
        <v>107</v>
      </c>
      <c r="H62" s="9">
        <v>0</v>
      </c>
      <c r="I62" s="25">
        <v>353.8</v>
      </c>
      <c r="J62" s="19">
        <f t="shared" si="7"/>
        <v>0</v>
      </c>
      <c r="K62" s="10" t="s">
        <v>108</v>
      </c>
      <c r="L62" s="11" t="s">
        <v>69</v>
      </c>
      <c r="M62" s="20" t="str">
        <f>"https://www.campustore.it/"&amp;F62</f>
        <v>https://www.campustore.it/328130</v>
      </c>
    </row>
    <row r="63" spans="2:13" ht="39" customHeight="1" x14ac:dyDescent="0.3">
      <c r="B63" s="23" t="s">
        <v>133</v>
      </c>
      <c r="C63" s="23"/>
      <c r="D63" s="9"/>
      <c r="E63" s="23" t="s">
        <v>133</v>
      </c>
      <c r="F63" s="24">
        <v>307009</v>
      </c>
      <c r="G63" s="40" t="s">
        <v>135</v>
      </c>
      <c r="H63" s="9">
        <v>0</v>
      </c>
      <c r="I63" s="25">
        <v>852.78</v>
      </c>
      <c r="J63" s="19">
        <f t="shared" si="7"/>
        <v>0</v>
      </c>
      <c r="K63" s="10" t="s">
        <v>136</v>
      </c>
      <c r="L63" s="11" t="s">
        <v>69</v>
      </c>
      <c r="M63" s="20" t="str">
        <f>"https://www.campustore.it/"&amp;F63</f>
        <v>https://www.campustore.it/307009</v>
      </c>
    </row>
    <row r="64" spans="2:13" ht="39" customHeight="1" x14ac:dyDescent="0.3">
      <c r="B64" s="23" t="s">
        <v>104</v>
      </c>
      <c r="C64" s="23"/>
      <c r="D64" s="23"/>
      <c r="E64" s="23" t="s">
        <v>103</v>
      </c>
      <c r="F64" s="24">
        <v>330636</v>
      </c>
      <c r="G64" s="40" t="s">
        <v>102</v>
      </c>
      <c r="H64" s="9">
        <v>0</v>
      </c>
      <c r="I64" s="25">
        <v>58.93</v>
      </c>
      <c r="J64" s="19">
        <f t="shared" si="7"/>
        <v>0</v>
      </c>
      <c r="K64" s="10" t="s">
        <v>105</v>
      </c>
      <c r="L64" s="11" t="s">
        <v>103</v>
      </c>
      <c r="M64" s="20" t="str">
        <f>"https://www.campustore.it/"&amp;F64</f>
        <v>https://www.campustore.it/330636</v>
      </c>
    </row>
  </sheetData>
  <autoFilter ref="B23:M24" xr:uid="{00000000-0009-0000-0000-000000000000}">
    <sortState xmlns:xlrd2="http://schemas.microsoft.com/office/spreadsheetml/2017/richdata2" ref="B22:L211">
      <sortCondition ref="C22:C211"/>
      <sortCondition ref="D22:D211"/>
    </sortState>
  </autoFilter>
  <mergeCells count="5">
    <mergeCell ref="B4:L5"/>
    <mergeCell ref="B1:L3"/>
    <mergeCell ref="B22:M22"/>
    <mergeCell ref="F19:G19"/>
    <mergeCell ref="F20:G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Matrice 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Mattia Rossi</dc:creator>
  <cp:keywords/>
  <dc:description/>
  <cp:lastModifiedBy>Michele Caregnato</cp:lastModifiedBy>
  <cp:revision/>
  <dcterms:created xsi:type="dcterms:W3CDTF">2016-03-23T15:51:39Z</dcterms:created>
  <dcterms:modified xsi:type="dcterms:W3CDTF">2020-08-07T07:16:21Z</dcterms:modified>
  <cp:category/>
  <cp:contentStatus/>
</cp:coreProperties>
</file>