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diadirect-my.sharepoint.com/personal/v_nodari_campustore_it/Documents/Desktop/"/>
    </mc:Choice>
  </mc:AlternateContent>
  <xr:revisionPtr revIDLastSave="0" documentId="8_{3529A468-F2C0-4267-9DD6-C2E94DA870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erale" sheetId="1" r:id="rId1"/>
    <sheet name="Comau" sheetId="3" r:id="rId2"/>
    <sheet name="Foglio1" sheetId="4" r:id="rId3"/>
  </sheets>
  <definedNames>
    <definedName name="_xlnm._FilterDatabase" localSheetId="1" hidden="1">Comau!$B$12:$S$18</definedName>
    <definedName name="_xlnm._FilterDatabase" localSheetId="0" hidden="1">Generale!$B$38:$S$200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41" i="1" l="1"/>
  <c r="R40" i="1"/>
  <c r="R39" i="1"/>
  <c r="S41" i="1"/>
  <c r="S40" i="1"/>
  <c r="S39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S224" i="1"/>
  <c r="S225" i="1"/>
  <c r="S226" i="1"/>
  <c r="S227" i="1"/>
  <c r="S228" i="1"/>
  <c r="S229" i="1"/>
  <c r="S230" i="1"/>
  <c r="S231" i="1"/>
  <c r="S232" i="1"/>
  <c r="S233" i="1"/>
  <c r="S234" i="1"/>
  <c r="S235" i="1"/>
  <c r="S236" i="1"/>
  <c r="S237" i="1"/>
  <c r="S238" i="1"/>
  <c r="S239" i="1"/>
  <c r="S240" i="1"/>
  <c r="S241" i="1"/>
  <c r="S242" i="1"/>
  <c r="S243" i="1"/>
  <c r="S244" i="1"/>
  <c r="S245" i="1"/>
  <c r="S246" i="1"/>
  <c r="S247" i="1"/>
  <c r="S248" i="1"/>
  <c r="S249" i="1"/>
  <c r="S250" i="1"/>
  <c r="S251" i="1"/>
  <c r="S252" i="1"/>
  <c r="S253" i="1"/>
  <c r="S254" i="1"/>
  <c r="S255" i="1"/>
  <c r="S256" i="1"/>
  <c r="S257" i="1"/>
  <c r="S258" i="1"/>
  <c r="S259" i="1"/>
  <c r="S260" i="1"/>
  <c r="S261" i="1"/>
  <c r="S262" i="1"/>
  <c r="S263" i="1"/>
  <c r="S264" i="1"/>
  <c r="S265" i="1"/>
  <c r="S266" i="1"/>
  <c r="S267" i="1"/>
  <c r="S268" i="1"/>
  <c r="S269" i="1"/>
  <c r="S270" i="1"/>
  <c r="S271" i="1"/>
  <c r="S272" i="1"/>
  <c r="S273" i="1"/>
  <c r="S274" i="1"/>
  <c r="S275" i="1"/>
  <c r="S276" i="1"/>
  <c r="S277" i="1"/>
  <c r="S278" i="1"/>
  <c r="S279" i="1"/>
  <c r="S280" i="1"/>
  <c r="S281" i="1"/>
  <c r="S282" i="1"/>
  <c r="S283" i="1"/>
  <c r="S284" i="1"/>
  <c r="S285" i="1"/>
  <c r="S286" i="1"/>
  <c r="S287" i="1"/>
  <c r="S288" i="1"/>
  <c r="S289" i="1"/>
  <c r="S290" i="1"/>
  <c r="S291" i="1"/>
  <c r="S292" i="1"/>
  <c r="S293" i="1"/>
  <c r="S294" i="1"/>
  <c r="S295" i="1"/>
  <c r="S296" i="1"/>
  <c r="S297" i="1"/>
  <c r="S298" i="1"/>
  <c r="S299" i="1"/>
  <c r="S300" i="1"/>
  <c r="S301" i="1"/>
  <c r="S302" i="1"/>
  <c r="S303" i="1"/>
  <c r="S304" i="1"/>
  <c r="S305" i="1"/>
  <c r="S306" i="1"/>
  <c r="S307" i="1"/>
  <c r="S308" i="1"/>
  <c r="S309" i="1"/>
  <c r="S310" i="1"/>
  <c r="S311" i="1"/>
  <c r="S312" i="1"/>
  <c r="S313" i="1"/>
  <c r="S314" i="1"/>
  <c r="S315" i="1"/>
  <c r="S316" i="1"/>
  <c r="S317" i="1"/>
  <c r="S318" i="1"/>
  <c r="S319" i="1"/>
  <c r="S320" i="1"/>
  <c r="S321" i="1"/>
  <c r="S322" i="1"/>
  <c r="S323" i="1"/>
  <c r="S324" i="1"/>
  <c r="S325" i="1"/>
  <c r="S326" i="1"/>
  <c r="S327" i="1"/>
  <c r="S328" i="1"/>
  <c r="S329" i="1"/>
  <c r="S330" i="1"/>
  <c r="S331" i="1"/>
  <c r="S332" i="1"/>
  <c r="S333" i="1"/>
  <c r="S90" i="1"/>
  <c r="S91" i="1"/>
  <c r="S334" i="1"/>
  <c r="S335" i="1"/>
  <c r="S336" i="1"/>
  <c r="S337" i="1"/>
  <c r="S338" i="1"/>
  <c r="S339" i="1"/>
  <c r="S340" i="1"/>
  <c r="S341" i="1"/>
  <c r="S342" i="1"/>
  <c r="S343" i="1"/>
  <c r="S344" i="1"/>
  <c r="S345" i="1"/>
  <c r="S346" i="1"/>
  <c r="S347" i="1"/>
  <c r="S348" i="1"/>
  <c r="S349" i="1"/>
  <c r="S350" i="1"/>
  <c r="S351" i="1"/>
  <c r="S352" i="1"/>
  <c r="S353" i="1"/>
  <c r="S354" i="1"/>
  <c r="S355" i="1"/>
  <c r="S356" i="1"/>
  <c r="S357" i="1"/>
  <c r="S358" i="1"/>
  <c r="S359" i="1"/>
  <c r="S360" i="1"/>
  <c r="S361" i="1"/>
  <c r="S362" i="1"/>
  <c r="S363" i="1"/>
  <c r="S364" i="1"/>
  <c r="S365" i="1"/>
  <c r="S366" i="1"/>
  <c r="S367" i="1"/>
  <c r="S368" i="1"/>
  <c r="S369" i="1"/>
  <c r="S370" i="1"/>
  <c r="S371" i="1"/>
  <c r="S372" i="1"/>
  <c r="S373" i="1"/>
  <c r="S374" i="1"/>
  <c r="S375" i="1"/>
  <c r="S376" i="1"/>
  <c r="S377" i="1"/>
  <c r="S378" i="1"/>
  <c r="S379" i="1"/>
  <c r="S380" i="1"/>
  <c r="S92" i="1"/>
  <c r="S381" i="1"/>
  <c r="S382" i="1"/>
  <c r="S383" i="1"/>
  <c r="S384" i="1"/>
  <c r="S385" i="1"/>
  <c r="S386" i="1"/>
  <c r="S89" i="1"/>
  <c r="S387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R213" i="1"/>
  <c r="R214" i="1"/>
  <c r="R215" i="1"/>
  <c r="R216" i="1"/>
  <c r="R217" i="1"/>
  <c r="R218" i="1"/>
  <c r="R219" i="1"/>
  <c r="R220" i="1"/>
  <c r="R221" i="1"/>
  <c r="R222" i="1"/>
  <c r="R223" i="1"/>
  <c r="R224" i="1"/>
  <c r="R225" i="1"/>
  <c r="R226" i="1"/>
  <c r="R227" i="1"/>
  <c r="R228" i="1"/>
  <c r="R229" i="1"/>
  <c r="R230" i="1"/>
  <c r="R231" i="1"/>
  <c r="R232" i="1"/>
  <c r="R233" i="1"/>
  <c r="R234" i="1"/>
  <c r="R235" i="1"/>
  <c r="R236" i="1"/>
  <c r="R237" i="1"/>
  <c r="R238" i="1"/>
  <c r="R239" i="1"/>
  <c r="R240" i="1"/>
  <c r="R241" i="1"/>
  <c r="R242" i="1"/>
  <c r="R243" i="1"/>
  <c r="R244" i="1"/>
  <c r="R245" i="1"/>
  <c r="R246" i="1"/>
  <c r="R247" i="1"/>
  <c r="R248" i="1"/>
  <c r="R249" i="1"/>
  <c r="R250" i="1"/>
  <c r="R251" i="1"/>
  <c r="R252" i="1"/>
  <c r="R253" i="1"/>
  <c r="R254" i="1"/>
  <c r="R255" i="1"/>
  <c r="R256" i="1"/>
  <c r="R257" i="1"/>
  <c r="R258" i="1"/>
  <c r="R259" i="1"/>
  <c r="R260" i="1"/>
  <c r="R261" i="1"/>
  <c r="R262" i="1"/>
  <c r="R263" i="1"/>
  <c r="R264" i="1"/>
  <c r="R265" i="1"/>
  <c r="R266" i="1"/>
  <c r="R267" i="1"/>
  <c r="R268" i="1"/>
  <c r="R269" i="1"/>
  <c r="R270" i="1"/>
  <c r="R271" i="1"/>
  <c r="R272" i="1"/>
  <c r="R273" i="1"/>
  <c r="R274" i="1"/>
  <c r="R275" i="1"/>
  <c r="R276" i="1"/>
  <c r="R277" i="1"/>
  <c r="R278" i="1"/>
  <c r="R279" i="1"/>
  <c r="R280" i="1"/>
  <c r="R281" i="1"/>
  <c r="R282" i="1"/>
  <c r="R283" i="1"/>
  <c r="R284" i="1"/>
  <c r="R285" i="1"/>
  <c r="R286" i="1"/>
  <c r="R287" i="1"/>
  <c r="R288" i="1"/>
  <c r="R289" i="1"/>
  <c r="R290" i="1"/>
  <c r="R291" i="1"/>
  <c r="R292" i="1"/>
  <c r="R293" i="1"/>
  <c r="R294" i="1"/>
  <c r="R295" i="1"/>
  <c r="R296" i="1"/>
  <c r="R297" i="1"/>
  <c r="R298" i="1"/>
  <c r="R299" i="1"/>
  <c r="R300" i="1"/>
  <c r="R301" i="1"/>
  <c r="R302" i="1"/>
  <c r="R303" i="1"/>
  <c r="R304" i="1"/>
  <c r="R305" i="1"/>
  <c r="R306" i="1"/>
  <c r="R307" i="1"/>
  <c r="R308" i="1"/>
  <c r="R309" i="1"/>
  <c r="R310" i="1"/>
  <c r="R311" i="1"/>
  <c r="R312" i="1"/>
  <c r="R313" i="1"/>
  <c r="R314" i="1"/>
  <c r="R315" i="1"/>
  <c r="R316" i="1"/>
  <c r="R317" i="1"/>
  <c r="R318" i="1"/>
  <c r="R319" i="1"/>
  <c r="R320" i="1"/>
  <c r="R321" i="1"/>
  <c r="R322" i="1"/>
  <c r="R323" i="1"/>
  <c r="R324" i="1"/>
  <c r="R325" i="1"/>
  <c r="R326" i="1"/>
  <c r="R327" i="1"/>
  <c r="R328" i="1"/>
  <c r="R329" i="1"/>
  <c r="R330" i="1"/>
  <c r="R331" i="1"/>
  <c r="R332" i="1"/>
  <c r="R333" i="1"/>
  <c r="R90" i="1"/>
  <c r="R91" i="1"/>
  <c r="R334" i="1"/>
  <c r="R335" i="1"/>
  <c r="R336" i="1"/>
  <c r="R337" i="1"/>
  <c r="R338" i="1"/>
  <c r="R339" i="1"/>
  <c r="R340" i="1"/>
  <c r="R341" i="1"/>
  <c r="R342" i="1"/>
  <c r="R343" i="1"/>
  <c r="R344" i="1"/>
  <c r="R345" i="1"/>
  <c r="R346" i="1"/>
  <c r="R347" i="1"/>
  <c r="R348" i="1"/>
  <c r="R349" i="1"/>
  <c r="R350" i="1"/>
  <c r="R351" i="1"/>
  <c r="R352" i="1"/>
  <c r="R353" i="1"/>
  <c r="R354" i="1"/>
  <c r="R355" i="1"/>
  <c r="R356" i="1"/>
  <c r="R357" i="1"/>
  <c r="R358" i="1"/>
  <c r="R359" i="1"/>
  <c r="R360" i="1"/>
  <c r="R361" i="1"/>
  <c r="R362" i="1"/>
  <c r="R363" i="1"/>
  <c r="R364" i="1"/>
  <c r="R365" i="1"/>
  <c r="R366" i="1"/>
  <c r="R367" i="1"/>
  <c r="R368" i="1"/>
  <c r="R369" i="1"/>
  <c r="R370" i="1"/>
  <c r="R371" i="1"/>
  <c r="R372" i="1"/>
  <c r="R373" i="1"/>
  <c r="R374" i="1"/>
  <c r="R375" i="1"/>
  <c r="R376" i="1"/>
  <c r="R377" i="1"/>
  <c r="R378" i="1"/>
  <c r="R379" i="1"/>
  <c r="R380" i="1"/>
  <c r="R92" i="1"/>
  <c r="R381" i="1"/>
  <c r="R382" i="1"/>
  <c r="R383" i="1"/>
  <c r="R384" i="1"/>
  <c r="R385" i="1"/>
  <c r="R386" i="1"/>
  <c r="R89" i="1"/>
  <c r="R387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16" i="1"/>
  <c r="S50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16" i="1"/>
  <c r="S169" i="1"/>
  <c r="R169" i="1"/>
  <c r="S66" i="1"/>
  <c r="R66" i="1"/>
  <c r="R194" i="1"/>
  <c r="R195" i="1"/>
  <c r="R196" i="1"/>
  <c r="R197" i="1"/>
  <c r="R198" i="1"/>
  <c r="R199" i="1"/>
  <c r="S200" i="1"/>
  <c r="S199" i="1"/>
  <c r="S198" i="1"/>
  <c r="S197" i="1"/>
  <c r="S196" i="1"/>
  <c r="S195" i="1"/>
  <c r="S194" i="1"/>
  <c r="S193" i="1"/>
  <c r="R193" i="1"/>
  <c r="S192" i="1"/>
  <c r="R192" i="1"/>
  <c r="S18" i="3"/>
  <c r="R18" i="3"/>
  <c r="S21" i="3"/>
  <c r="R21" i="3"/>
  <c r="S17" i="3"/>
  <c r="S16" i="3"/>
  <c r="S20" i="3"/>
  <c r="R20" i="3"/>
  <c r="S14" i="3"/>
  <c r="R14" i="3"/>
  <c r="R184" i="1"/>
  <c r="R185" i="1"/>
  <c r="R186" i="1"/>
  <c r="R187" i="1"/>
  <c r="R188" i="1"/>
  <c r="R189" i="1"/>
  <c r="S184" i="1"/>
  <c r="S185" i="1"/>
  <c r="S186" i="1"/>
  <c r="S187" i="1"/>
  <c r="S188" i="1"/>
  <c r="S189" i="1"/>
  <c r="S190" i="1"/>
  <c r="S191" i="1"/>
  <c r="S183" i="1"/>
  <c r="R183" i="1"/>
  <c r="S182" i="1"/>
  <c r="R182" i="1"/>
  <c r="S181" i="1"/>
  <c r="R181" i="1"/>
  <c r="S180" i="1"/>
  <c r="R180" i="1"/>
  <c r="S179" i="1"/>
  <c r="R179" i="1"/>
  <c r="S178" i="1"/>
  <c r="S177" i="1"/>
  <c r="S176" i="1"/>
  <c r="R159" i="1"/>
  <c r="S159" i="1"/>
  <c r="R160" i="1"/>
  <c r="S160" i="1"/>
  <c r="R161" i="1"/>
  <c r="S161" i="1"/>
  <c r="R162" i="1"/>
  <c r="S162" i="1"/>
  <c r="R163" i="1"/>
  <c r="S163" i="1"/>
  <c r="R164" i="1"/>
  <c r="S164" i="1"/>
  <c r="R165" i="1"/>
  <c r="S165" i="1"/>
  <c r="R166" i="1"/>
  <c r="S166" i="1"/>
  <c r="R167" i="1"/>
  <c r="S167" i="1"/>
  <c r="R168" i="1"/>
  <c r="S168" i="1"/>
  <c r="R170" i="1"/>
  <c r="S170" i="1"/>
  <c r="R171" i="1"/>
  <c r="S171" i="1"/>
  <c r="R172" i="1"/>
  <c r="S172" i="1"/>
  <c r="R173" i="1"/>
  <c r="S173" i="1"/>
  <c r="S174" i="1"/>
  <c r="S175" i="1"/>
  <c r="S158" i="1"/>
  <c r="R158" i="1"/>
  <c r="R77" i="1"/>
  <c r="S77" i="1"/>
  <c r="S151" i="1"/>
  <c r="S152" i="1"/>
  <c r="R151" i="1"/>
  <c r="R152" i="1"/>
  <c r="R123" i="1"/>
  <c r="S123" i="1"/>
  <c r="R124" i="1"/>
  <c r="S124" i="1"/>
  <c r="R125" i="1"/>
  <c r="S125" i="1"/>
  <c r="R126" i="1"/>
  <c r="S126" i="1"/>
  <c r="R127" i="1"/>
  <c r="S127" i="1"/>
  <c r="R128" i="1"/>
  <c r="S128" i="1"/>
  <c r="R129" i="1"/>
  <c r="S129" i="1"/>
  <c r="R130" i="1"/>
  <c r="S130" i="1"/>
  <c r="R131" i="1"/>
  <c r="S131" i="1"/>
  <c r="S75" i="1"/>
  <c r="R75" i="1"/>
  <c r="S157" i="1"/>
  <c r="R157" i="1"/>
  <c r="S156" i="1"/>
  <c r="R156" i="1"/>
  <c r="R105" i="1"/>
  <c r="S105" i="1"/>
  <c r="S49" i="1"/>
  <c r="R49" i="1"/>
  <c r="S114" i="1"/>
  <c r="R114" i="1"/>
  <c r="S112" i="1"/>
  <c r="R112" i="1"/>
  <c r="S113" i="1"/>
  <c r="R113" i="1"/>
  <c r="S121" i="1"/>
  <c r="R121" i="1"/>
  <c r="S120" i="1"/>
  <c r="R120" i="1"/>
  <c r="S107" i="1"/>
  <c r="R107" i="1"/>
  <c r="S99" i="1"/>
  <c r="R99" i="1"/>
  <c r="R98" i="1"/>
  <c r="S98" i="1"/>
  <c r="S87" i="1"/>
  <c r="R87" i="1"/>
  <c r="S51" i="1"/>
  <c r="R51" i="1"/>
  <c r="R46" i="1"/>
  <c r="S46" i="1"/>
  <c r="R45" i="1"/>
  <c r="S45" i="1"/>
  <c r="S44" i="1"/>
  <c r="R44" i="1"/>
  <c r="R147" i="1"/>
  <c r="S147" i="1"/>
  <c r="S64" i="1"/>
  <c r="R64" i="1"/>
  <c r="S62" i="1"/>
  <c r="R62" i="1"/>
  <c r="S63" i="1"/>
  <c r="S115" i="1"/>
  <c r="S67" i="1"/>
  <c r="S65" i="1"/>
  <c r="S116" i="1"/>
  <c r="S68" i="1"/>
  <c r="S69" i="1"/>
  <c r="S70" i="1"/>
  <c r="S71" i="1"/>
  <c r="S72" i="1"/>
  <c r="S48" i="1"/>
  <c r="S108" i="1"/>
  <c r="S100" i="1"/>
  <c r="S101" i="1"/>
  <c r="S102" i="1"/>
  <c r="S103" i="1"/>
  <c r="S109" i="1"/>
  <c r="S110" i="1"/>
  <c r="S111" i="1"/>
  <c r="S117" i="1"/>
  <c r="S42" i="1"/>
  <c r="S43" i="1"/>
  <c r="S47" i="1"/>
  <c r="S122" i="1"/>
  <c r="S132" i="1"/>
  <c r="S133" i="1"/>
  <c r="S134" i="1"/>
  <c r="S135" i="1"/>
  <c r="S136" i="1"/>
  <c r="S54" i="1"/>
  <c r="S104" i="1"/>
  <c r="S145" i="1"/>
  <c r="S146" i="1"/>
  <c r="S118" i="1"/>
  <c r="S119" i="1"/>
  <c r="S88" i="1"/>
  <c r="S81" i="1"/>
  <c r="S84" i="1"/>
  <c r="S85" i="1"/>
  <c r="S82" i="1"/>
  <c r="S79" i="1"/>
  <c r="S80" i="1"/>
  <c r="S78" i="1"/>
  <c r="S86" i="1"/>
  <c r="S83" i="1"/>
  <c r="S137" i="1"/>
  <c r="S138" i="1"/>
  <c r="S139" i="1"/>
  <c r="S148" i="1"/>
  <c r="S74" i="1"/>
  <c r="S144" i="1"/>
  <c r="S57" i="1"/>
  <c r="S58" i="1"/>
  <c r="S76" i="1"/>
  <c r="S73" i="1"/>
  <c r="S154" i="1"/>
  <c r="S143" i="1"/>
  <c r="S149" i="1"/>
  <c r="S150" i="1"/>
  <c r="S55" i="1"/>
  <c r="S153" i="1"/>
  <c r="S155" i="1"/>
  <c r="S52" i="1"/>
  <c r="S140" i="1"/>
  <c r="S53" i="1"/>
  <c r="S93" i="1"/>
  <c r="S94" i="1"/>
  <c r="S95" i="1"/>
  <c r="S96" i="1"/>
  <c r="S97" i="1"/>
  <c r="S56" i="1"/>
  <c r="S106" i="1"/>
  <c r="S59" i="1"/>
  <c r="S60" i="1"/>
  <c r="S141" i="1"/>
  <c r="S142" i="1"/>
  <c r="R142" i="1"/>
  <c r="R63" i="1"/>
  <c r="R115" i="1"/>
  <c r="R67" i="1"/>
  <c r="R65" i="1"/>
  <c r="R116" i="1"/>
  <c r="R68" i="1"/>
  <c r="R69" i="1"/>
  <c r="R70" i="1"/>
  <c r="R71" i="1"/>
  <c r="R72" i="1"/>
  <c r="R48" i="1"/>
  <c r="R108" i="1"/>
  <c r="R100" i="1"/>
  <c r="R101" i="1"/>
  <c r="R102" i="1"/>
  <c r="R103" i="1"/>
  <c r="R109" i="1"/>
  <c r="R110" i="1"/>
  <c r="R111" i="1"/>
  <c r="R117" i="1"/>
  <c r="R42" i="1"/>
  <c r="R43" i="1"/>
  <c r="R47" i="1"/>
  <c r="R122" i="1"/>
  <c r="R132" i="1"/>
  <c r="R133" i="1"/>
  <c r="R134" i="1"/>
  <c r="R135" i="1"/>
  <c r="R136" i="1"/>
  <c r="R54" i="1"/>
  <c r="R104" i="1"/>
  <c r="R145" i="1"/>
  <c r="R146" i="1"/>
  <c r="R118" i="1"/>
  <c r="R119" i="1"/>
  <c r="R88" i="1"/>
  <c r="R81" i="1"/>
  <c r="R84" i="1"/>
  <c r="R85" i="1"/>
  <c r="R82" i="1"/>
  <c r="R79" i="1"/>
  <c r="R80" i="1"/>
  <c r="R78" i="1"/>
  <c r="R86" i="1"/>
  <c r="R83" i="1"/>
  <c r="R50" i="1"/>
  <c r="R137" i="1"/>
  <c r="R138" i="1"/>
  <c r="R139" i="1"/>
  <c r="R148" i="1"/>
  <c r="R74" i="1"/>
  <c r="R144" i="1"/>
  <c r="R57" i="1"/>
  <c r="R58" i="1"/>
  <c r="R76" i="1"/>
  <c r="R73" i="1"/>
  <c r="R154" i="1"/>
  <c r="R143" i="1"/>
  <c r="R149" i="1"/>
  <c r="R150" i="1"/>
  <c r="R55" i="1"/>
  <c r="R153" i="1"/>
  <c r="R155" i="1"/>
  <c r="R52" i="1"/>
  <c r="R140" i="1"/>
  <c r="R53" i="1"/>
  <c r="R93" i="1"/>
  <c r="R94" i="1"/>
  <c r="R95" i="1"/>
  <c r="R96" i="1"/>
  <c r="R97" i="1"/>
  <c r="R56" i="1"/>
  <c r="R106" i="1"/>
  <c r="R59" i="1"/>
  <c r="R60" i="1"/>
  <c r="R141" i="1"/>
  <c r="R61" i="1"/>
  <c r="S61" i="1"/>
  <c r="L9" i="1" l="1"/>
  <c r="L7" i="1" s="1"/>
  <c r="L9" i="3"/>
  <c r="L7" i="3" s="1"/>
</calcChain>
</file>

<file path=xl/sharedStrings.xml><?xml version="1.0" encoding="utf-8"?>
<sst xmlns="http://schemas.openxmlformats.org/spreadsheetml/2006/main" count="972" uniqueCount="464">
  <si>
    <t xml:space="preserve">
CampuStore Srl
Via Villaggio Europa, 3 - 36061 Bassano del Grappa (VI)
Email: info@campustore.it - Telefono: 800 244 994</t>
  </si>
  <si>
    <t>Piano Scuola 4.0 (PNRR)</t>
  </si>
  <si>
    <t xml:space="preserve">Spesa massima consentita </t>
  </si>
  <si>
    <t>Finanziamento residuo</t>
  </si>
  <si>
    <t>Totale prodotti selezionati</t>
  </si>
  <si>
    <t>Kit completi per Piano Scuola 4.0 che possono essere acquistati</t>
  </si>
  <si>
    <t xml:space="preserve">CODICE 
PRODOTTO 
</t>
  </si>
  <si>
    <t xml:space="preserve">CODICE 
PRODOTTO da inserire su MePA
</t>
  </si>
  <si>
    <t>MARCA</t>
  </si>
  <si>
    <t>NOME PRODOTTO</t>
  </si>
  <si>
    <t>N° PEZZI</t>
  </si>
  <si>
    <t>PREZZO IVA INCLUSA</t>
  </si>
  <si>
    <t>TOTALE PRODOTTO</t>
  </si>
  <si>
    <t>URL PRODOTTO CON DESCRIZIONE</t>
  </si>
  <si>
    <t>346797CS</t>
  </si>
  <si>
    <t>Piano Scuola 4.0</t>
  </si>
  <si>
    <t>CampuStore</t>
  </si>
  <si>
    <t>Blockchain Lab - Lego</t>
  </si>
  <si>
    <t>346799CS</t>
  </si>
  <si>
    <t>Blockchain Lab - Arduino</t>
  </si>
  <si>
    <t>346800CS</t>
  </si>
  <si>
    <t>Blockchain Lab - E-commerce</t>
  </si>
  <si>
    <t>346629CS</t>
  </si>
  <si>
    <t>Metaverso Space - Soluzione per Realtà mista AR/VR con Hololens e Surface Hub 2S 50"</t>
  </si>
  <si>
    <t>346464CS</t>
  </si>
  <si>
    <t>346842CS</t>
  </si>
  <si>
    <t xml:space="preserve">eSports </t>
  </si>
  <si>
    <t>346785CS</t>
  </si>
  <si>
    <t>Laboratorio Cybersecurity Cisco (con licenze 3 anni)</t>
  </si>
  <si>
    <t>346469CS</t>
  </si>
  <si>
    <t>Laboratorio Cybersecurity Cisco (con licenze 5 anni)</t>
  </si>
  <si>
    <t>346866cs</t>
  </si>
  <si>
    <t>Laboratorio di making, modellazione e stampa 3D e 4D</t>
  </si>
  <si>
    <t>346867CS</t>
  </si>
  <si>
    <t>Laboratorio di materia ad indirizzo o Laboratori polifunzionali</t>
  </si>
  <si>
    <t>346865CS</t>
  </si>
  <si>
    <t>Laboratorio di robotica e automazione</t>
  </si>
  <si>
    <t>346864CS</t>
  </si>
  <si>
    <t>Laboratorio di Show cooking</t>
  </si>
  <si>
    <t>346871CS</t>
  </si>
  <si>
    <t>Laboratorio intelligenza artificiale</t>
  </si>
  <si>
    <t>346868CS</t>
  </si>
  <si>
    <t>Laboratorio making , modellazione e stampa 3D e 4D con carellone</t>
  </si>
  <si>
    <t>346844CS</t>
  </si>
  <si>
    <t>Metaverso Labs con Meta Quest 2</t>
  </si>
  <si>
    <t>346845CS</t>
  </si>
  <si>
    <t>Metaverso Labs con Pico 4 Enterprise</t>
  </si>
  <si>
    <t>Robotica e automazione</t>
  </si>
  <si>
    <t>Intelligenza Artificiale</t>
  </si>
  <si>
    <t>cloud computing</t>
  </si>
  <si>
    <t>cybersicurezza</t>
  </si>
  <si>
    <t>Internet delle cose</t>
  </si>
  <si>
    <t>making e modellazione e stampa 3D/4D</t>
  </si>
  <si>
    <t>creazione di prodotti e servizi digitali, in realtà virtuale e aumentata</t>
  </si>
  <si>
    <t>comunicazione digitale</t>
  </si>
  <si>
    <t>elaborazione, analisi e studio dei big data</t>
  </si>
  <si>
    <t>economia digitale, e-commerce e blockchain</t>
  </si>
  <si>
    <t>CATEGORIA PRODOTTO</t>
  </si>
  <si>
    <t>CODICE PRODOTTO</t>
  </si>
  <si>
    <t>URL PRODOTTO</t>
  </si>
  <si>
    <t>x</t>
  </si>
  <si>
    <t>Robot didattici</t>
  </si>
  <si>
    <t>Aduino Education</t>
  </si>
  <si>
    <t>Elettronica e programmazione</t>
  </si>
  <si>
    <t>Arduino Starter Kit Classroom Pack</t>
  </si>
  <si>
    <t>Arduino Science Kit Physics Lab Rev. 2</t>
  </si>
  <si>
    <t>Arduino Education Starter Kit</t>
  </si>
  <si>
    <t>CampuSgarden - La miniserra con Arduino</t>
  </si>
  <si>
    <t>Arduino Engineering Kit Rev. 2</t>
  </si>
  <si>
    <t>Arduino BYOR - Kit didattico</t>
  </si>
  <si>
    <t>micro:bit V2 - CampuStore Education Starter Kit con videocorso</t>
  </si>
  <si>
    <t>Modelli automazione</t>
  </si>
  <si>
    <t>CampusIndustry 4.0 -  La stazione di training compatta multifunzione senza PLC</t>
  </si>
  <si>
    <t>Stampante 3D CampuSprint3D Guider IIs completa di bobine PLA e videocorso</t>
  </si>
  <si>
    <t>Tavoli per making e relativi accessori</t>
  </si>
  <si>
    <t>Tavolo per competizioni di robotica educativa - FIRST LEGO League e MakeX</t>
  </si>
  <si>
    <t>Comau</t>
  </si>
  <si>
    <t>e.DO Cube</t>
  </si>
  <si>
    <t>Modellazione 3d e materiali</t>
  </si>
  <si>
    <t>Cricut</t>
  </si>
  <si>
    <t>Cricut Maker - plotter da taglio e incisione</t>
  </si>
  <si>
    <t>Cricut Maker 3 - plotter da taglio e incisione</t>
  </si>
  <si>
    <t>Curiscope</t>
  </si>
  <si>
    <t>Poster Interattivi con APP di realtà aumentata (Terra, Marte, Luna)</t>
  </si>
  <si>
    <t>Poster Interattivo con APP realtà aumentata Sistema Solare</t>
  </si>
  <si>
    <t>Software e app innovativi per la didattica digitale delle STEM</t>
  </si>
  <si>
    <t>DESIGNSOFT</t>
  </si>
  <si>
    <t>Edison 5</t>
  </si>
  <si>
    <t>Edison 5 - 30 Licenze</t>
  </si>
  <si>
    <t>Droni educativi programmabili</t>
  </si>
  <si>
    <t>DJI Edu</t>
  </si>
  <si>
    <t>DJI RoboMaster Tello Talent</t>
  </si>
  <si>
    <t>Drone DJI RoboMaster Tello Talent - Premium Kit</t>
  </si>
  <si>
    <t>Drone DJI Tello Edu</t>
  </si>
  <si>
    <t>Drone DJI Tello Edu - Premium Kit</t>
  </si>
  <si>
    <t>DJI RoboMaster EP CORE</t>
  </si>
  <si>
    <t>Dobot</t>
  </si>
  <si>
    <t>DBOBOT GO</t>
  </si>
  <si>
    <t>Dobot Magician Lite</t>
  </si>
  <si>
    <t>Dobot Magician - Braccio robotico versione Basic</t>
  </si>
  <si>
    <t>Dobot MG400 - Braccio Robotico</t>
  </si>
  <si>
    <t>Dobot Magician - Kit di visione</t>
  </si>
  <si>
    <t>Dobot Magician - Nastro trasportatore</t>
  </si>
  <si>
    <t>Dobot Magician - Rotaia lineare</t>
  </si>
  <si>
    <t>Dobot AI Teaching kit per Magician Lite</t>
  </si>
  <si>
    <t>Felfil</t>
  </si>
  <si>
    <t>Sistema Felfil</t>
  </si>
  <si>
    <t>Felfil SHREDDER trituratore elettrico</t>
  </si>
  <si>
    <t>fischertechnik Education</t>
  </si>
  <si>
    <t>fischertechnik Robotica - Set base TXT 4.0</t>
  </si>
  <si>
    <t>Braccio robotico a 3 assi con pinza a vuoto 24v</t>
  </si>
  <si>
    <t>Braccio Robotizzato TX 24V</t>
  </si>
  <si>
    <t>fischertechnik Education - Nastro trasportatore con 2 isole di lavoro 24V</t>
  </si>
  <si>
    <t>fischertechnik Training factory industry 4.0 in 24v</t>
  </si>
  <si>
    <t>Linea produttiva di scelta ed identificazione prodotti 24v</t>
  </si>
  <si>
    <t>Magazzino automatizzato 24v</t>
  </si>
  <si>
    <t>Nastro trasportatore 24V</t>
  </si>
  <si>
    <t>Nastro trasportatore con 1 isola di lavoro 24V</t>
  </si>
  <si>
    <t>Stazione multilavoro con forno 24v</t>
  </si>
  <si>
    <t xml:space="preserve">fischertechnik Education </t>
  </si>
  <si>
    <t>fischertechnik Coding - Starter Set per micro:bit</t>
  </si>
  <si>
    <t>fischertechnik Education STEM - TXT Controller 4.0</t>
  </si>
  <si>
    <t>Tavolo per coding 130x130x90H con gambe in legno</t>
  </si>
  <si>
    <t>Gratnells</t>
  </si>
  <si>
    <t>Carrello MakerSpace per ambienti educativi con 3 vassoi medi + 12 vassoi piccoli e ganci</t>
  </si>
  <si>
    <t>Carrello Column STEAM activity con cassetti</t>
  </si>
  <si>
    <t>Carrello Maker Hub con 2 lavagne magnetiche e 4 vassoi medi</t>
  </si>
  <si>
    <t xml:space="preserve">Carrello mobile - 6 vassoi medi ad ampio spazio </t>
  </si>
  <si>
    <t>Fotocamere 360°</t>
  </si>
  <si>
    <t>Insta360</t>
  </si>
  <si>
    <t>Fotocamera/Action Camera a 360° Insta360 ONE RS Twin (360° 5,7k+4k Wide)</t>
  </si>
  <si>
    <t>iRobot</t>
  </si>
  <si>
    <t>iRobot Create 3 Advanced Robot</t>
  </si>
  <si>
    <t>iRobot Education Root rt1 - Half class pack (6 robot)</t>
  </si>
  <si>
    <t>iRobot Education Root rt1 - Class pack (12 robot)</t>
  </si>
  <si>
    <t xml:space="preserve">iRobot Education Root rt0 - Set per la classe (12 robot) </t>
  </si>
  <si>
    <t>iRobot Education Root rt0 - Set per mezza classe (6 robot)</t>
  </si>
  <si>
    <t>Joylabz</t>
  </si>
  <si>
    <t>Makey Makey Classroom Kit</t>
  </si>
  <si>
    <t>Juice Plus+</t>
  </si>
  <si>
    <t>Tower Garden - Serra idroponica per La didattica</t>
  </si>
  <si>
    <t>KEDEA</t>
  </si>
  <si>
    <t>SkillGame licenza perpetua SCUOLA con 12 mesi di manutenzione</t>
  </si>
  <si>
    <t>LEGO Education</t>
  </si>
  <si>
    <t>Kit LEGO Education SPIKE Prime base + Nuova espansione + Raspberry Pi HAT + Alimentatore</t>
  </si>
  <si>
    <t>LEGO Education SPIKE Prime - Set base per 24 studenti</t>
  </si>
  <si>
    <t>LEGO Education SPIKE Prime - Set plus per 12 studenti</t>
  </si>
  <si>
    <t>LEGO Education SPIKE Prime - Set plus per 8 studenti</t>
  </si>
  <si>
    <t>Makeblock</t>
  </si>
  <si>
    <t>Makeblock - mBot2 Kit per mezza classe (6 robot) con chiavetta dongle Bluetooth</t>
  </si>
  <si>
    <t>Makeblock - mBot2 Kit per la classe (12 robot) con chiavetta dongle Bluetooth</t>
  </si>
  <si>
    <t>Makeblock - mBot2 con chiavetta Bluetooth dongle e AI Camera Kit</t>
  </si>
  <si>
    <t>Makeblock - mBot Ranger</t>
  </si>
  <si>
    <t>Makeblock - Ultimate 2.0 - Kit Robot 10 in 1</t>
  </si>
  <si>
    <t>Makeblock - Halocode Class pack</t>
  </si>
  <si>
    <t>Makeblock - mBuild AIoT Creator Add-on pack</t>
  </si>
  <si>
    <t>Makeblock - mBuild AIoT Scientist Add-on Pack</t>
  </si>
  <si>
    <t>Makeblock - LaserBox 1.5</t>
  </si>
  <si>
    <t>Matrix Multimedia</t>
  </si>
  <si>
    <t>Automatics essentials</t>
  </si>
  <si>
    <t>Automatics control add-on (no MIAC) 24 Volt</t>
  </si>
  <si>
    <t>Automatics electro-pneumatics add-on</t>
  </si>
  <si>
    <t>Compressor</t>
  </si>
  <si>
    <t>PLC Adaptor - Input Module (Siemens)</t>
  </si>
  <si>
    <t>PLC Adaptor - Relay module (Siemens)</t>
  </si>
  <si>
    <t>PLC Adaptor - Power module</t>
  </si>
  <si>
    <t>PLC Adaptor - mounting bracket</t>
  </si>
  <si>
    <t>PLC Adaptor - Motor module</t>
  </si>
  <si>
    <t>Pneumatics control with S7-1200 Siemens PLC add-on</t>
  </si>
  <si>
    <t xml:space="preserve">Arduino microcontroller system development kit (modular) </t>
  </si>
  <si>
    <t>Centro di sviluppo Arduino e pannello stampato</t>
  </si>
  <si>
    <t>Training su motori eletrici con "Internet control"</t>
  </si>
  <si>
    <t>Formula AllCode football mat add-on</t>
  </si>
  <si>
    <t>Smart Factory</t>
  </si>
  <si>
    <t>Trainer ricerca guasti in circuiti elettronici</t>
  </si>
  <si>
    <t>Intermediate electronic engineering (DIN)</t>
  </si>
  <si>
    <t>MicroCNC Kit completo</t>
  </si>
  <si>
    <t>Mayku</t>
  </si>
  <si>
    <t>Termoformatrice per STEM con aspiratore</t>
  </si>
  <si>
    <t>McNeel</t>
  </si>
  <si>
    <t>Rhinoceros 7 - Educational licenza singola WIN/MAC</t>
  </si>
  <si>
    <t>Rhinoceros 7 - Educational Lab kit (30 PC)</t>
  </si>
  <si>
    <t>Visori per la realtà virtuale</t>
  </si>
  <si>
    <t>Oculus</t>
  </si>
  <si>
    <t>Oculus Quest 2 - Visore realtà virtuale stand alone 128GB con 2 controller</t>
  </si>
  <si>
    <t>Optika</t>
  </si>
  <si>
    <t>Stereomicroscopio digitale 10x-20x-40x</t>
  </si>
  <si>
    <t>Ricoh</t>
  </si>
  <si>
    <t>Fotocamera a 360° 4k Ricoh Theta SC2 (14Mpx)</t>
  </si>
  <si>
    <t>Fotocamera a 360° 5,7k Ricoh Theta X (60Mpx) con Display</t>
  </si>
  <si>
    <t>Roland DG</t>
  </si>
  <si>
    <t>Modellatore 3D MDX-50</t>
  </si>
  <si>
    <t xml:space="preserve">Plotter da taglio Roland GS2-24 + Software CutStudio </t>
  </si>
  <si>
    <t>SoftBank Robotics</t>
  </si>
  <si>
    <t xml:space="preserve">NAO v6 Academic - 2 anni di garanzia </t>
  </si>
  <si>
    <t>NAO v6 Academic - 2 anni di garanzia con corso di formazione certificato</t>
  </si>
  <si>
    <t>Spectrum</t>
  </si>
  <si>
    <t>Sistema Spectrum Scanner 3d professionale</t>
  </si>
  <si>
    <t>VR Box</t>
  </si>
  <si>
    <t>Visore VR 3D per smartphone</t>
  </si>
  <si>
    <t>Wiiboox</t>
  </si>
  <si>
    <t>Scanner 3d Desktop</t>
  </si>
  <si>
    <t>3D Choco printer - Set completo</t>
  </si>
  <si>
    <t>Stampante 3D Food Pioneer</t>
  </si>
  <si>
    <t>Intellino</t>
  </si>
  <si>
    <t>Tornio PD 400/CNC</t>
  </si>
  <si>
    <t>Dobot MG400 - Pompa a vuoto</t>
  </si>
  <si>
    <t>Dobot - MG400 Rotaia</t>
  </si>
  <si>
    <t>Dobot - Braccio CR3</t>
  </si>
  <si>
    <t>Dobot - DH AG-95 Gripper</t>
  </si>
  <si>
    <t>Flashforge</t>
  </si>
  <si>
    <t>Flashforge UV Curing Box</t>
  </si>
  <si>
    <t>Arduino</t>
  </si>
  <si>
    <t>Arduino CTC GO! - Core Module</t>
  </si>
  <si>
    <t>3D Scanner Color  - ideale per Body scanner</t>
  </si>
  <si>
    <t>Arduino PRO Portenta Machine Control</t>
  </si>
  <si>
    <t>PLC key Portenta Machine Control</t>
  </si>
  <si>
    <t>Macchina taglio laser 60x90 con filtro e kit 4.0</t>
  </si>
  <si>
    <t>Banco da lavoro 200x75 con cassetti (altezza regolabile)</t>
  </si>
  <si>
    <t>Dobot - Braccio CR3S Safety Skin</t>
  </si>
  <si>
    <t>Dobot - MG400 Training Station</t>
  </si>
  <si>
    <t>Kuka</t>
  </si>
  <si>
    <t>KUKA Cella PRO con braccio a 6 assi con 1 giorno formazione</t>
  </si>
  <si>
    <t>CHIAMARE</t>
  </si>
  <si>
    <t>ABB</t>
  </si>
  <si>
    <t>Yumi single Arm collaborativo ABB IRB 14050 senza telecamera</t>
  </si>
  <si>
    <t>Hortobot</t>
  </si>
  <si>
    <t xml:space="preserve">Hortobot - soluzione automatizzata Agricoltura 4.0 </t>
  </si>
  <si>
    <t>Laboratorio di matematica/robotica e coding con e.DO</t>
  </si>
  <si>
    <t>e.DO Learning Lab - Laboratorio matematica/robotica e coding con e.DO</t>
  </si>
  <si>
    <t>Voltera</t>
  </si>
  <si>
    <t>Stampante Advanced per propri PCB</t>
  </si>
  <si>
    <t>IRAI</t>
  </si>
  <si>
    <t>Virtual Universe Pro Ultimate - 1 lilcenza</t>
  </si>
  <si>
    <t>Virtual Universe Pro Ultimate - 6 lilcenza</t>
  </si>
  <si>
    <t>Virtual Universe Pro Ultimate Plus - 1 lilcenza</t>
  </si>
  <si>
    <t>Virtual Universe Pro Ultimate Plus - 6 lilcenza</t>
  </si>
  <si>
    <t xml:space="preserve">Software grafico di configurazione per impianti domotici </t>
  </si>
  <si>
    <t>Software di programmazione di impianti KNX</t>
  </si>
  <si>
    <t>Trainer domotica KNX su pannello</t>
  </si>
  <si>
    <t>Il monitoraggio dei parametri elettrici negli impianti</t>
  </si>
  <si>
    <t>Starter Kit - e.DO Cube</t>
  </si>
  <si>
    <t>e.DO Professional Station (ideale per patentino Comau)</t>
  </si>
  <si>
    <t>Banco automatizzato con braccio robotico collaborativo e istema di visione</t>
  </si>
  <si>
    <t>Stazione robotica per automazione industriale con nastro e sistema di visione</t>
  </si>
  <si>
    <t xml:space="preserve">e.DO Learning Center - Laboratorio matematica/robotica e coding con e.DO </t>
  </si>
  <si>
    <t>CMA</t>
  </si>
  <si>
    <t>Laboratorio digitale STEM - Analisi e modellazione della realtà fisica, chimica e biologia</t>
  </si>
  <si>
    <t>Kit di strumenti digitali per ambito scinentifico</t>
  </si>
  <si>
    <t>Campus digitale per la biologia - Kit di trasformazione digitale della didattica</t>
  </si>
  <si>
    <t>Campus digitale per la chimica - Kit di trasformazione digitale della didattica</t>
  </si>
  <si>
    <t>Campus digitale per la fisica - Kit di trasformazione digitale della didattica</t>
  </si>
  <si>
    <t xml:space="preserve">Campus digitale per le biotecnologie- Kit di trasformazione digitale della didattica </t>
  </si>
  <si>
    <t xml:space="preserve">Campus digitale per le scienze applicate - Kit di trasformazione digitale della didattica </t>
  </si>
  <si>
    <t>Campus digitale per le STEM- Kit di lavoro digitale nella didattica</t>
  </si>
  <si>
    <t>Agricoltura 4.0</t>
  </si>
  <si>
    <t>Microcosmo - serra climatica per monitoraggio piante</t>
  </si>
  <si>
    <t>SoluzionI Laboratorio COMPLETI</t>
  </si>
  <si>
    <t>e.DO Learning Center - Laboratorio matematica/robotica e coding con e.DO 
Un Learning Center prevede:
- 4 e.DO Robot
- 4 Student Box
- 1 Facilitator Box
- 4  Working Board
- 4 Marker Holder
- 4 Tablet (opzionale non incluso)
- 100 Activity cards*
- Training Package**</t>
  </si>
  <si>
    <t>Soluzioni Laboratorio modulari</t>
  </si>
  <si>
    <t>Starter KIT - e.DO ROBOT per laboratori matematica/robotica e coding con e.DO
1 e.DO Robot
1 plancia cartesiana
1 porta pennarello
1 scatola di materiali didattici per e.DO 
10 Activity Cards
1 Formazione Comau online 4h incluse</t>
  </si>
  <si>
    <t>e.DO Learning Lab - Laboratorio matematica/robotica e coding con e.DO
- 1 e.DO Robot
- 1  Didactic Box
- 1  Working Board
- 1 Marker Holder
- 1 Tablet (non incluso)
-10 e.DO Cube
- 6 DIDAPP
- 50 Activity cards</t>
  </si>
  <si>
    <t>e.DO Professional Station (ideale per patentino Comau)
- 1 e.DO Robot
- 1 SW Simulator
- 1 Teach Pendant(incluso)
- 1 Working Board
- 1 Marker Holder
- 1  Didactic Box
- 1  PC (opzionale da acquistare separatamente)
- 50Activity cards</t>
  </si>
  <si>
    <t xml:space="preserve">Soluzioni ibride </t>
  </si>
  <si>
    <t>e.DO Cube - Scheda con simulatore del braccio e.DO</t>
  </si>
  <si>
    <t>Starter Kit - e.DO Cube
- 10 e.Do Cubeper 10 postazioni
- 10 activity cards</t>
  </si>
  <si>
    <t>Aula Miri - Scuola base (3 anni)</t>
  </si>
  <si>
    <t>Aula Miri - Scuola base (5 anni)</t>
  </si>
  <si>
    <t>Aula Miri con monitor 65" - Scuola base (3 anni)</t>
  </si>
  <si>
    <t>Aula Miri con monitor 65" - Scuola secondaria (3 anni)</t>
  </si>
  <si>
    <t>Aula Miri con monitor 75" - Scuola base (3 anni)</t>
  </si>
  <si>
    <t>Aula Miri con monitor 75" - Scuola base (5 anni)</t>
  </si>
  <si>
    <t>Aula Miri con struttura ad arena - Scuola base (3 anni)</t>
  </si>
  <si>
    <t>Aula Miri con struttura ad arena - Scuola base (5 anni)</t>
  </si>
  <si>
    <t>Aula Miri con struttura ad arena - Scuola secondaria (3 anni)</t>
  </si>
  <si>
    <t>Aula Miri con struttura ad arena - Scuola secondaria (5 anni)</t>
  </si>
  <si>
    <t>Aula Miri in cartongesso - Scuola base (3 anni)</t>
  </si>
  <si>
    <t>Aula Miri in cartongesso - Scuola base (5 anni)</t>
  </si>
  <si>
    <t>CampusGarden - Set per la classe con notebook</t>
  </si>
  <si>
    <t xml:space="preserve">CampusGarden IoT - Set per la classe con Chromebook </t>
  </si>
  <si>
    <t xml:space="preserve">CampusGarden IoT - Set per la classe con notebook </t>
  </si>
  <si>
    <t>Carrello a pavimento con mensola per TV/Monitor 55"-100"</t>
  </si>
  <si>
    <t>Carrello regolabile elettricamente per monitor touch da 42" a 100" (base V)</t>
  </si>
  <si>
    <t>Chromebook HP 11 G8 EE - 11.6" HD N4020 4GB 32GB Green ChromeOS + Chrome Education Upgrade</t>
  </si>
  <si>
    <t>Chromebook Lenovo 100e 2nd gen - 11.6" N4020 4GB 32GB Chrome OS + Chrome Education Upgrade</t>
  </si>
  <si>
    <t>Chromebook Lenovo 300e 2nd gen 11,6" Touch N4020 4GB 32GB ChromeOS+Chrome Education Upgr.</t>
  </si>
  <si>
    <t>Chromebook Lenovo C13 Yoga - 13.3'' FHD Touch AMD 3150C 4GB 64eMMC ChromeOS+Chrome Edu Upg</t>
  </si>
  <si>
    <t>Chromebook Tablet Lenovo 10e - 10,1" Touch 4GB 32GB con Tastiera ChromeOS+Chrome Edu Upg.</t>
  </si>
  <si>
    <t>Chromebox Celeron 4GB Chrome OS con Chrome Education Upgrade</t>
  </si>
  <si>
    <t>Cuffie con microfono AVID AE-36 bianco (jack singolo)</t>
  </si>
  <si>
    <t>Cuffie con microfono EDU-255M on-ear stereo con jack singolo per tablet/notebook</t>
  </si>
  <si>
    <t>Cuffie con microfono EDU-455M over-ear stereo con jack singolo per notebook/tablet</t>
  </si>
  <si>
    <t>Estensione di garanzia a 3 anni Pick-Up&amp;Return per HP Chromebook</t>
  </si>
  <si>
    <t>Estensione di garanzia a 3 anni pick-up&amp;return per Notebook HP 240/250/255</t>
  </si>
  <si>
    <t>IRIScan Desk 6 A4 Education - Document camera e scanner con OCR</t>
  </si>
  <si>
    <t>LapBus NoteCart Flex 32 Extended - Carrello 32 tablet/notebook 15,6" con ventola</t>
  </si>
  <si>
    <t>Lenovo ThinkSmart Core - Full Room Kit - kit per videoconferenza</t>
  </si>
  <si>
    <t>Lenovo ThinkSmart View for Microsoft Teams - Display smart LCD 8" WiFi, Bluetooth</t>
  </si>
  <si>
    <t>Logitech BRIO 4K Ultra HD - Webcam 4K (4096x2160) autofocus - USB 2.0</t>
  </si>
  <si>
    <t>Logitech MeetUp - Kit per videoconferenza 4K (4096x2160) audio USB 2.0/Bluetooth</t>
  </si>
  <si>
    <t>Logitech Scribe - Telecamera di cattura lavagna</t>
  </si>
  <si>
    <t>Microsoft 365 A1 Licenza 6 anni Edu (MS365 App, Intune for Educ., Minecraft, Windows Pro)</t>
  </si>
  <si>
    <t>Microsoft Surface Go Type Cover - Tastiera con trackpad, retroilluminata Nero</t>
  </si>
  <si>
    <t>Microsoft Surface Pro Signature Keyboard - Tastiera con Slim Pen 2 - Nero</t>
  </si>
  <si>
    <t>Monitor Interattivo NovoTouch 75" Education EK755i 4k Ultra-HD</t>
  </si>
  <si>
    <t>Monitor Interattivo NovoTouch 86" Education EK865i 4k Ultra-HD</t>
  </si>
  <si>
    <t>Next Generation Chromebook: 50 HP 14 RUGGED G10 3 anni</t>
  </si>
  <si>
    <t>Next Generation Chromebook: 50 Lenovo 10e + Licenze 3 anni</t>
  </si>
  <si>
    <t>Next Generation Chromebook: 50 Lenovo 14e + Licenze 3 anni</t>
  </si>
  <si>
    <t>Next Generation Notebook: 50  HP 250 G9  + Licenze 3 anni</t>
  </si>
  <si>
    <t>Next Generation Notebook: 50 Lenovo V15 + Licenze  3 anni</t>
  </si>
  <si>
    <t>Notebook HP 240 G8 - 14" FHD i5-1035G1 8GB SSD512GB WIN10PRO Academic con Gar. 2 anni</t>
  </si>
  <si>
    <t>Notebook HP 250 G8 - 15,6" FHD i7-1065G7 8GB SSD512GB WIN10PRO</t>
  </si>
  <si>
    <t>Notebook HP 250 G9 - 15.6" FHD i5-1235U 16GB SSD512 WIN11PRO EDU 2Y</t>
  </si>
  <si>
    <t>Notebook HP 250 G9 - 15.6" FHD i5-1235U 8GB SSD512 WIN11PRO EDU 2Y</t>
  </si>
  <si>
    <t>Notebook Lenovo V15 - 15.6" FHD i3-1005G1 8GB SSD256GB WIN10PRO Academic</t>
  </si>
  <si>
    <t>Notebook Lenovo V15 - 15.6" FHD i5-1035G1 8GB SSD256GB WIN10PRO Academic</t>
  </si>
  <si>
    <t>NovoDisplay DK553 55" - Monitor collaborativo BYOD e bacheca elettronica</t>
  </si>
  <si>
    <t>Pinguin - Tavolo interattivo e analogico 2in1</t>
  </si>
  <si>
    <t>Set classe Book Creator: Storytelling con Google Chromebook 11 G8 EE</t>
  </si>
  <si>
    <t>Set per la classe Chromebook: 25 HP Fortis 14 RUGGED G10 + Licenze 3 anni</t>
  </si>
  <si>
    <t>Set per la classe Chromebook: 25 Lenovo 10e + Licenze 3 anni</t>
  </si>
  <si>
    <t>Set per la classe Chromebook: 25 Lenovo 14e + Licenze 3 anni</t>
  </si>
  <si>
    <t>Set per la classe Notebook: 25  HP 250 G9  + Licenze 3 anni</t>
  </si>
  <si>
    <t>Set per la classe Notebook: 25 Lenovo V15 + Licenze 3 anni</t>
  </si>
  <si>
    <t>Set per la scuola Chromebook: 100 HP RUGGED G10 + Licenze 3 anni</t>
  </si>
  <si>
    <t>Set per la scuola Chromebook: 100 Lenovo 10e + Licenze 3 anni</t>
  </si>
  <si>
    <t>Set per la scuola Chromebook: 100 Lenovo 14e + Licenze 3 anni</t>
  </si>
  <si>
    <t xml:space="preserve">Set per la scuola Notebook: 100 HP 250 G9 i3 8GB + Licenze 3 anni </t>
  </si>
  <si>
    <t>Set per la scuola Notebook: 100 Lenovo V15 + Licenze 3 anni</t>
  </si>
  <si>
    <t>Supporto a parete elettrico per monitor interattivo 42"-100" con base pavimento</t>
  </si>
  <si>
    <t>Supporto da pavimento/parete per Monitor Interattivo</t>
  </si>
  <si>
    <t>Surface Hub 2S 85" con Smart Camera e Penna</t>
  </si>
  <si>
    <t>Surface Pro 9 13" i5-1245U 16GB/SSD256GB WIN11PRO EDU - Platinum</t>
  </si>
  <si>
    <t>Surface Pro 9 13" i5-1245U 8GB/SSD128GB WIN11PRO - Platinum</t>
  </si>
  <si>
    <t>Webcam Full HD USB con Microfono</t>
  </si>
  <si>
    <t>1 2 3... Cabri Licenza Site - 1°, 2°, 3°, 4°, 5° elementare - Download</t>
  </si>
  <si>
    <t>Book Creator - 1 ANNO</t>
  </si>
  <si>
    <t>Cabri 3D v2 Site</t>
  </si>
  <si>
    <t>Cabri II Plus Site</t>
  </si>
  <si>
    <t>CadaVR Anatomy PROFESSIONAL - Licenza TEACHER - 1 anno ING.</t>
  </si>
  <si>
    <t>CadaVR Anatomy PROFESSIONAL - Licenza TEACHER - 3 anni ING.</t>
  </si>
  <si>
    <t>Campus Cabri Kids + Campus Cabri Labs - 25 pack</t>
  </si>
  <si>
    <t>CampusArena - Arena componibile con pouf morbidi 25 posti - Primaria (H35/45 cm)</t>
  </si>
  <si>
    <t>CampusArena - Arena componibile con pouf morbidi 25 posti (H40/50 cm)</t>
  </si>
  <si>
    <t>CampusLab - Laboratorio linguistico software - 1 docente 24 studenti</t>
  </si>
  <si>
    <t>CampusLab - Laboratorio linguistico software - SITE LICENSE</t>
  </si>
  <si>
    <t>CampusLab - Laboratorio linguistico software - SITE license AGGIUNTIVA per cod. 346874</t>
  </si>
  <si>
    <t>CoSpaces EDU Pro 30 con Merge Cube Add On - Licenza 1 anno (30 utenti)</t>
  </si>
  <si>
    <t>CoSpaces EDU Pro 30 con Merge Cube Add On - Licenza 2 anni (30 utenti)</t>
  </si>
  <si>
    <t>Crocodile Chemistry - 5 licenze</t>
  </si>
  <si>
    <t>Crocodile Physics - 5 licenze</t>
  </si>
  <si>
    <t>Genially EDU Master - licenza 1 anno</t>
  </si>
  <si>
    <t>Genially EDU Pro - licenza 1 anno</t>
  </si>
  <si>
    <t>GeniuSuite - Educational Suite Management - Licenza 1 anno</t>
  </si>
  <si>
    <t>GeniuSuite - Educational Suite Management - Licenza 3 anni</t>
  </si>
  <si>
    <t>Google Workspace for Education - Plus - Studente per 1 anno</t>
  </si>
  <si>
    <t>Google Workspace for Education - Standard - Studente per 1 Anno</t>
  </si>
  <si>
    <t>Google Workspace for Education - Teaching and Learning Upgrade - Utente/Anno</t>
  </si>
  <si>
    <t>LabCamera - Licenza per 1 dispositivo (min. 10)</t>
  </si>
  <si>
    <t>LEGO Education SPIKE Essential Set</t>
  </si>
  <si>
    <t>LEGO Education SPIKE Essential Set - per 8 studenti</t>
  </si>
  <si>
    <t>LEGO Education SPIKE Essential Set - per la classe (24 studenti)</t>
  </si>
  <si>
    <t>LEGO Education SPIKE Essential Set - per mezza classe (12 studenti)</t>
  </si>
  <si>
    <t>LEGO Education SPIKE Prime</t>
  </si>
  <si>
    <t>LEGO Education SPIKE Prime - Set base per 8 studenti</t>
  </si>
  <si>
    <t>Makeblock - Codey Rocky - Versione 3.0</t>
  </si>
  <si>
    <t>Makeblock - mTiny Discover - Set per la classe (6 robot)</t>
  </si>
  <si>
    <t>Matatalab Tale-Bot PRO</t>
  </si>
  <si>
    <t>Matatalab Tale-Bot PRO - Class Pack (12 robot)</t>
  </si>
  <si>
    <t>Matatalab Tale-Bot PRO - Half Class Pack (6 robot)</t>
  </si>
  <si>
    <t>Mathtype - Licenza 1 anno 10 docenti/400 studenti - Educational</t>
  </si>
  <si>
    <t>Mathtype - Licenza 1 anno singola - Educational</t>
  </si>
  <si>
    <t>Merge Cube</t>
  </si>
  <si>
    <t>Merge EDU - Classroom (30 utenti) - 3 ANNI</t>
  </si>
  <si>
    <t>Merge EDU - Schoolwide (SITE license) - 3 ANNI</t>
  </si>
  <si>
    <t>Microsoft 365 A3 - Licenza 1 anno Education</t>
  </si>
  <si>
    <t>Microsoft 365 App for Enterprise - Licenza 1 anno CSP Education (1 utente)</t>
  </si>
  <si>
    <t>Microsoft Minecraft: Education Edition - 1 anno per 1 utente (min. 20 licenze)</t>
  </si>
  <si>
    <t>Microsoft Office Professional Plus - Licenza 1 anno OVS-ES</t>
  </si>
  <si>
    <t>Miranda Premium - Licenza SITE perpetua</t>
  </si>
  <si>
    <t>Miranda Standard - Licenza SITE perpetua</t>
  </si>
  <si>
    <t>Mix dei giochi</t>
  </si>
  <si>
    <t>MLOL - Piattaforma di prestito digitale - Edicola digitale 1 anno</t>
  </si>
  <si>
    <t>MLOL - Piattaforma di prestito digitale - Pacchetto di prestiti da 100 €</t>
  </si>
  <si>
    <t>MLOL - Piattaforma di prestito digitale - Pacchetto di prestiti da 600 €</t>
  </si>
  <si>
    <t>mozaBook CLASSROOM+Mozaik TEACHER - 3 ANNI ITA</t>
  </si>
  <si>
    <t>Mozaik mozaBook CLASSROOM - 1 ANNO ITA</t>
  </si>
  <si>
    <t>Mozaik mozaBook CLASSROOM - 3 ANNI ITA</t>
  </si>
  <si>
    <t>Mozaik mozaBook CLASSROOM PACK 1 DISPOSITIVO/3 ANNI ITA (min.10)</t>
  </si>
  <si>
    <t>Mozaik mozaBook CLASSROOM PACK 1 DISPOSITIVO/5 ANNI ITA  (min.10)</t>
  </si>
  <si>
    <t>Mozaik STUDENT - Licenza 1 anno per 1 UTENTE (min.10)</t>
  </si>
  <si>
    <t>Mozaik STUDENT - Licenza 3 anni per 1 UTENTE (min.10)</t>
  </si>
  <si>
    <t>Mozaik TEACHER - 1 ANNO ITA</t>
  </si>
  <si>
    <t>Mozaik TEACHER - 3 ANNI ITA</t>
  </si>
  <si>
    <t>Mozaik TEACHER - 3 ANNI ITA - 10 PACK</t>
  </si>
  <si>
    <t>Office 2021 Professional Plus - Licenza EDU CSP (perpetua)</t>
  </si>
  <si>
    <t>Office 2021 Standard - Licenza EDU CSP (perpetua)</t>
  </si>
  <si>
    <t>OFFICE 365 A3 LICENZA 1 ANNO EDU</t>
  </si>
  <si>
    <t>Sedia Postura Plus H43 cm</t>
  </si>
  <si>
    <t>Sedia Postura Plus H46 cm</t>
  </si>
  <si>
    <t>Software ReadIris PDF Business 22 Windows EDU - Singola</t>
  </si>
  <si>
    <t>ThingLink Premium - Licenza 1 docente/60 studenti per 1 anno</t>
  </si>
  <si>
    <t>ThingLink Premium - Licenza 1 docente/60 studenti per 3 anni</t>
  </si>
  <si>
    <t>ThingLink Premium - Licenza scuola per 1 anno (500 utenti)</t>
  </si>
  <si>
    <t>ThingLink Premium - Licenza scuola per 2 anni (500 utenti)</t>
  </si>
  <si>
    <t>Visore VR Pico 4 Enterprise</t>
  </si>
  <si>
    <t>WebSite X5 Evo EDU - 1 Licenza</t>
  </si>
  <si>
    <t>WebSite X5 Evo EDU - 1 Licenza - (min.10)</t>
  </si>
  <si>
    <t>WebSite X5 Pro EDU - 1 Licenza</t>
  </si>
  <si>
    <t>WebSite X5 Pro EDU - 1 Licenza - min. 10</t>
  </si>
  <si>
    <t>WordWall Pro - 1 anno - 10 docenti</t>
  </si>
  <si>
    <t>Zoom Large Meeting Room - licenza 1 anno - 500 partecipanti</t>
  </si>
  <si>
    <t>Zoom Video Webinar - licenza 1 anno - 500 partecipanti</t>
  </si>
  <si>
    <t>Blockchain Lab - LEGO Education SPIKE Prime</t>
  </si>
  <si>
    <t>Carrello Maker STEM per ambienti educativi con 3 vassoi medi + 12 vassoi piccoli e ganci</t>
  </si>
  <si>
    <t>CarrellONE per STEM - v2</t>
  </si>
  <si>
    <t>Laboratorio making , modellazione e stampa 3D e 4D con carrellone</t>
  </si>
  <si>
    <t>Makeblock - mBot2 con chiavetta Bluetooth dongle</t>
  </si>
  <si>
    <t>Makeblock - mTiny Discover</t>
  </si>
  <si>
    <t>Metaverso Labs Virtuademy con Meta Quest 2 - Kit da 10 con carrello</t>
  </si>
  <si>
    <t>Metaverso Labs Virtuademy con Pico 4 Enterprise - Kit da 10 con carrello</t>
  </si>
  <si>
    <t>Metaverso Space - Soluzione per Realtà mista AR/VR con Hololens e Surface</t>
  </si>
  <si>
    <t>mini plotter Cricut Joy</t>
  </si>
  <si>
    <t>Campus Creatività Lab IC</t>
  </si>
  <si>
    <t>Campus Creatività Lab IC | con arredi</t>
  </si>
  <si>
    <t>Campus Scuola 4.0 - Aula a righe | ISTITUTI COMPRENSIVI - Arredi inclusi</t>
  </si>
  <si>
    <t xml:space="preserve">Campus Scuola 4.0 - Aula a righe | SCUOLE SECONDARIE - Arredi inclusi </t>
  </si>
  <si>
    <t>Campus Scuola 4.0 - Aula a righe base | ISTITUTI COMPRENSIVI</t>
  </si>
  <si>
    <t>Campus Scuola 4.0 - Aula a righe base | SCUOLE SECONDARIE</t>
  </si>
  <si>
    <t xml:space="preserve">Kit Piano Scuola 4.0 "Light" con 8 Lenovo Chromebook </t>
  </si>
  <si>
    <t>Chromebook HP 14 G7 - 14" FHD N5100 8GB/64GB ChromeOS con Chrome EDU Upgrade</t>
  </si>
  <si>
    <t xml:space="preserve">Fotocamera a 360° 4k Ricoh Theta Z1 (23Mpx) 51GB con live Streaming e audio a 360° </t>
  </si>
  <si>
    <t>Kit da 6 Visori Meta Quest 2 128GB con valigia e 10 lezioni</t>
  </si>
  <si>
    <t xml:space="preserve">LEGO Education SPIKE Prime - Set base per 12 studenti </t>
  </si>
  <si>
    <t>Lenovo Tab M10+ (3^ gen) - Tablet 10,6" 2K 4GB 128GB WiFi Android 12</t>
  </si>
  <si>
    <t>Makeblock - LaserBox 1.5.1</t>
  </si>
  <si>
    <t>Makeblock - LaserBox 1.5.1 con modulo Rotary</t>
  </si>
  <si>
    <t>Mini trituratore manuale per riciclo stampa 3d con manovella</t>
  </si>
  <si>
    <t>Monitor interattivo Benq RE7503 75" 4k Ultra-HD</t>
  </si>
  <si>
    <t>Monitor Interattivo NovoTouch 65" Education EK655i 4k Ultra-HD con Mozaik</t>
  </si>
  <si>
    <t>Monitor Interattivo NovoTouch BK650i 4k Ultra-HD con Mozaik</t>
  </si>
  <si>
    <t>Mozaik mozaBook CLASSROOM - 1 ANNO ITA (OEM)</t>
  </si>
  <si>
    <t>Notebook convertibile Campus Classmate T303 - 11,6" Touch N4120 8GB SSD128GB WIN11PRO-EDU</t>
  </si>
  <si>
    <t>Notebook HP ProBook 450 G10 15,6" FHD i7-1355U 16GB/SSD512GB RTX2050 4GB WIN11PRO 2YW</t>
  </si>
  <si>
    <t>Pinguin - Tavolo interattivo e analogico 2in1 - Primaria</t>
  </si>
  <si>
    <t>Plotter Stampa e Taglio VersaSTUDIO BN-20A</t>
  </si>
  <si>
    <t xml:space="preserve">Stampante 3D a resina Flashforge Foto 8.9s 4K </t>
  </si>
  <si>
    <t>Tablet Lenovo TAB M10+ 10,6" 2K 4GB 128GB 10.6 2K WIFI ANDROID12 con Cover e Penna</t>
  </si>
  <si>
    <t>TAVOLO TRAPEZIO CM 95x65X56x70H - LATTE/Telaio GRIGIO RAL9006</t>
  </si>
  <si>
    <t>Monitor Interattivo NovoTouch 65" Education EK655i 4k Ultra-HD</t>
  </si>
  <si>
    <t>Monitor Interattivo NovoTouch BK650i 4k Ultra-HD</t>
  </si>
  <si>
    <t>Monitor Interattivo NovoTouch BK750i 4k Ultra-HD</t>
  </si>
  <si>
    <t>Monitor Interattivo NovoTouch BK860i 4k Ultra-HD</t>
  </si>
  <si>
    <t>Monitor interattivo Promethean ActivPanel 65" Nickel</t>
  </si>
  <si>
    <t>Monitor interattivo Promethean ActivPanel 75" Nickel</t>
  </si>
  <si>
    <t>Sedia Postura Plus H38 cm</t>
  </si>
  <si>
    <t>Zoom Education - licenza 1 anno (min. 20 licenze)</t>
  </si>
  <si>
    <t>Arduino Explore IoT Kit - Rev 2</t>
  </si>
  <si>
    <t>Stampante 3D CampuSprint3D 4.0 PRO con kit di 3 bobine e videocorso</t>
  </si>
  <si>
    <t>TAVOLO TRAPEZIO CM 95x65X56x76H - LATTE/Telaio GRIGIO RAL9006</t>
  </si>
  <si>
    <t>Arduino Bot</t>
  </si>
  <si>
    <t xml:space="preserve">Arduino Bot - Set per la classe </t>
  </si>
  <si>
    <t>Arduino Bot - Set per mezza classe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</si>
</sst>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_-;\-* #,##0.00_-;_-* \-??_-;_-@_-"/>
    <numFmt numFmtId="165" formatCode="_-&quot;£&quot;* #,##0.00_-;\-&quot;£&quot;* #,##0.00_-;_-&quot;£&quot;* &quot;-&quot;??_-;_-@_-"/>
    <numFmt numFmtId="166" formatCode="#,##0.00\ &quot;€&quot;"/>
  </numFmts>
  <fonts count="4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ＭＳ Ｐゴシック"/>
      <family val="3"/>
      <charset val="128"/>
    </font>
    <font>
      <u/>
      <sz val="11"/>
      <color theme="10"/>
      <name val="Calibri"/>
      <family val="2"/>
      <scheme val="minor"/>
    </font>
    <font>
      <sz val="11"/>
      <color theme="1"/>
      <name val="Arial"/>
    </font>
    <font>
      <sz val="12"/>
      <color theme="1"/>
      <name val="Arial"/>
    </font>
    <font>
      <b/>
      <sz val="10"/>
      <color theme="0"/>
      <name val="Arial"/>
    </font>
    <font>
      <sz val="10"/>
      <color theme="1"/>
      <name val="Arial"/>
    </font>
    <font>
      <b/>
      <sz val="10"/>
      <color theme="1"/>
      <name val="Arial"/>
    </font>
    <font>
      <b/>
      <sz val="10"/>
      <name val="Arial"/>
    </font>
    <font>
      <sz val="10"/>
      <color rgb="FF000000"/>
      <name val="Arial"/>
    </font>
    <font>
      <sz val="10"/>
      <color theme="1"/>
      <name val="Arial"/>
      <family val="2"/>
    </font>
    <font>
      <u/>
      <sz val="10"/>
      <color theme="10"/>
      <name val="Arial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26"/>
      <color theme="0"/>
      <name val="Arial"/>
    </font>
    <font>
      <b/>
      <sz val="10"/>
      <color rgb="FFFF0000"/>
      <name val="Arial"/>
      <family val="2"/>
    </font>
    <font>
      <sz val="11"/>
      <color rgb="FF444444"/>
      <name val="Calibri"/>
      <family val="2"/>
      <charset val="1"/>
    </font>
    <font>
      <b/>
      <sz val="11"/>
      <color rgb="FFFFFFFF"/>
      <name val="Arial"/>
    </font>
    <font>
      <b/>
      <sz val="11"/>
      <color theme="1"/>
      <name val="Arial"/>
    </font>
    <font>
      <sz val="10"/>
      <color rgb="FF444444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4A8FAF"/>
        <bgColor indexed="64"/>
      </patternFill>
    </fill>
    <fill>
      <patternFill patternType="solid">
        <fgColor rgb="FF4A8EB0"/>
        <bgColor indexed="64"/>
      </patternFill>
    </fill>
    <fill>
      <patternFill patternType="solid">
        <fgColor rgb="FF9FD7ED"/>
        <bgColor indexed="64"/>
      </patternFill>
    </fill>
    <fill>
      <patternFill patternType="solid">
        <fgColor rgb="FF00FFFF"/>
        <bgColor indexed="64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51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6" fillId="18" borderId="1" applyNumberFormat="0" applyAlignment="0" applyProtection="0"/>
    <xf numFmtId="0" fontId="7" fillId="0" borderId="2" applyNumberFormat="0" applyFill="0" applyAlignment="0" applyProtection="0"/>
    <xf numFmtId="0" fontId="8" fillId="19" borderId="3" applyNumberFormat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23" borderId="0" applyNumberFormat="0" applyBorder="0" applyAlignment="0" applyProtection="0"/>
    <xf numFmtId="0" fontId="9" fillId="9" borderId="1" applyNumberFormat="0" applyAlignment="0" applyProtection="0"/>
    <xf numFmtId="164" fontId="3" fillId="0" borderId="0" applyFill="0" applyBorder="0" applyAlignment="0" applyProtection="0"/>
    <xf numFmtId="0" fontId="10" fillId="24" borderId="0" applyNumberFormat="0" applyBorder="0" applyAlignment="0" applyProtection="0"/>
    <xf numFmtId="0" fontId="3" fillId="25" borderId="4" applyNumberFormat="0" applyAlignment="0" applyProtection="0"/>
    <xf numFmtId="0" fontId="11" fillId="18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5" borderId="0" applyNumberFormat="0" applyBorder="0" applyAlignment="0" applyProtection="0"/>
    <xf numFmtId="0" fontId="20" fillId="6" borderId="0" applyNumberFormat="0" applyBorder="0" applyAlignment="0" applyProtection="0"/>
    <xf numFmtId="0" fontId="21" fillId="0" borderId="0"/>
    <xf numFmtId="0" fontId="3" fillId="0" borderId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2" fillId="0" borderId="0" applyNumberFormat="0" applyFill="0" applyBorder="0" applyAlignment="0" applyProtection="0"/>
  </cellStyleXfs>
  <cellXfs count="155">
    <xf numFmtId="0" fontId="0" fillId="0" borderId="0" xfId="0"/>
    <xf numFmtId="0" fontId="23" fillId="2" borderId="0" xfId="0" applyFont="1" applyFill="1"/>
    <xf numFmtId="0" fontId="23" fillId="2" borderId="0" xfId="0" applyFont="1" applyFill="1" applyAlignment="1">
      <alignment vertical="top"/>
    </xf>
    <xf numFmtId="0" fontId="23" fillId="2" borderId="0" xfId="0" applyFont="1" applyFill="1" applyAlignment="1">
      <alignment vertical="top" wrapText="1"/>
    </xf>
    <xf numFmtId="0" fontId="26" fillId="2" borderId="0" xfId="0" applyFont="1" applyFill="1" applyAlignment="1">
      <alignment vertical="top" wrapText="1"/>
    </xf>
    <xf numFmtId="0" fontId="23" fillId="2" borderId="0" xfId="0" applyFont="1" applyFill="1" applyAlignment="1">
      <alignment horizontal="center" vertical="center"/>
    </xf>
    <xf numFmtId="44" fontId="26" fillId="2" borderId="10" xfId="1" applyFont="1" applyFill="1" applyBorder="1" applyAlignment="1">
      <alignment horizontal="center" vertical="center"/>
    </xf>
    <xf numFmtId="44" fontId="26" fillId="2" borderId="10" xfId="0" applyNumberFormat="1" applyFont="1" applyFill="1" applyBorder="1" applyAlignment="1">
      <alignment horizontal="center" vertical="center"/>
    </xf>
    <xf numFmtId="0" fontId="26" fillId="2" borderId="0" xfId="0" applyFont="1" applyFill="1"/>
    <xf numFmtId="0" fontId="23" fillId="0" borderId="0" xfId="0" applyFont="1"/>
    <xf numFmtId="0" fontId="26" fillId="2" borderId="0" xfId="0" applyFont="1" applyFill="1" applyAlignment="1">
      <alignment vertical="top"/>
    </xf>
    <xf numFmtId="0" fontId="26" fillId="2" borderId="0" xfId="0" applyFont="1" applyFill="1" applyAlignment="1">
      <alignment vertical="center" wrapText="1"/>
    </xf>
    <xf numFmtId="44" fontId="25" fillId="26" borderId="0" xfId="1" applyFont="1" applyFill="1" applyBorder="1" applyAlignment="1">
      <alignment vertical="top"/>
    </xf>
    <xf numFmtId="0" fontId="23" fillId="26" borderId="0" xfId="0" applyFont="1" applyFill="1" applyAlignment="1">
      <alignment vertical="top"/>
    </xf>
    <xf numFmtId="44" fontId="28" fillId="26" borderId="0" xfId="1" applyFont="1" applyFill="1" applyBorder="1" applyAlignment="1">
      <alignment vertical="top"/>
    </xf>
    <xf numFmtId="0" fontId="27" fillId="3" borderId="15" xfId="0" applyFont="1" applyFill="1" applyBorder="1" applyAlignment="1">
      <alignment vertical="top"/>
    </xf>
    <xf numFmtId="44" fontId="28" fillId="3" borderId="16" xfId="1" applyFont="1" applyFill="1" applyBorder="1" applyAlignment="1">
      <alignment horizontal="right" vertical="center"/>
    </xf>
    <xf numFmtId="0" fontId="26" fillId="0" borderId="10" xfId="0" applyFont="1" applyBorder="1"/>
    <xf numFmtId="0" fontId="29" fillId="0" borderId="10" xfId="0" applyFont="1" applyBorder="1" applyAlignment="1">
      <alignment horizontal="left" vertical="center"/>
    </xf>
    <xf numFmtId="0" fontId="26" fillId="0" borderId="10" xfId="0" applyFont="1" applyBorder="1" applyAlignment="1">
      <alignment horizontal="center"/>
    </xf>
    <xf numFmtId="0" fontId="26" fillId="0" borderId="10" xfId="0" applyFont="1" applyBorder="1" applyAlignment="1">
      <alignment wrapText="1"/>
    </xf>
    <xf numFmtId="44" fontId="26" fillId="0" borderId="10" xfId="0" applyNumberFormat="1" applyFont="1" applyBorder="1" applyAlignment="1">
      <alignment horizontal="center" vertical="center"/>
    </xf>
    <xf numFmtId="0" fontId="31" fillId="2" borderId="10" xfId="50" applyFont="1" applyFill="1" applyBorder="1" applyAlignment="1">
      <alignment horizontal="center" vertical="center"/>
    </xf>
    <xf numFmtId="0" fontId="2" fillId="0" borderId="19" xfId="0" applyFont="1" applyBorder="1"/>
    <xf numFmtId="0" fontId="2" fillId="0" borderId="20" xfId="0" applyFont="1" applyBorder="1"/>
    <xf numFmtId="0" fontId="2" fillId="0" borderId="20" xfId="0" applyFont="1" applyBorder="1" applyAlignment="1">
      <alignment wrapText="1"/>
    </xf>
    <xf numFmtId="0" fontId="2" fillId="0" borderId="20" xfId="0" applyFont="1" applyBorder="1" applyAlignment="1">
      <alignment horizontal="center"/>
    </xf>
    <xf numFmtId="0" fontId="26" fillId="0" borderId="17" xfId="0" applyFont="1" applyBorder="1" applyAlignment="1">
      <alignment wrapText="1"/>
    </xf>
    <xf numFmtId="0" fontId="2" fillId="0" borderId="10" xfId="0" applyFont="1" applyBorder="1"/>
    <xf numFmtId="0" fontId="26" fillId="0" borderId="19" xfId="0" applyFont="1" applyBorder="1"/>
    <xf numFmtId="0" fontId="29" fillId="0" borderId="20" xfId="0" applyFont="1" applyBorder="1" applyAlignment="1">
      <alignment horizontal="left" vertical="center"/>
    </xf>
    <xf numFmtId="0" fontId="2" fillId="0" borderId="10" xfId="0" applyFont="1" applyBorder="1" applyAlignment="1">
      <alignment horizontal="center"/>
    </xf>
    <xf numFmtId="0" fontId="26" fillId="0" borderId="20" xfId="0" applyFont="1" applyBorder="1" applyAlignment="1">
      <alignment horizontal="center"/>
    </xf>
    <xf numFmtId="0" fontId="2" fillId="0" borderId="10" xfId="0" applyFont="1" applyBorder="1" applyAlignment="1">
      <alignment wrapText="1"/>
    </xf>
    <xf numFmtId="0" fontId="26" fillId="0" borderId="20" xfId="0" applyFont="1" applyBorder="1" applyAlignment="1">
      <alignment wrapText="1"/>
    </xf>
    <xf numFmtId="0" fontId="31" fillId="0" borderId="10" xfId="50" applyFont="1" applyFill="1" applyBorder="1" applyAlignment="1">
      <alignment horizontal="center" vertical="center"/>
    </xf>
    <xf numFmtId="0" fontId="26" fillId="0" borderId="0" xfId="0" applyFont="1"/>
    <xf numFmtId="0" fontId="26" fillId="0" borderId="20" xfId="0" applyFont="1" applyBorder="1"/>
    <xf numFmtId="0" fontId="29" fillId="0" borderId="19" xfId="0" applyFont="1" applyBorder="1" applyAlignment="1">
      <alignment horizontal="left" vertical="center"/>
    </xf>
    <xf numFmtId="0" fontId="30" fillId="0" borderId="10" xfId="0" applyFont="1" applyBorder="1"/>
    <xf numFmtId="0" fontId="29" fillId="0" borderId="21" xfId="0" applyFont="1" applyBorder="1" applyAlignment="1">
      <alignment horizontal="left" vertical="center"/>
    </xf>
    <xf numFmtId="0" fontId="30" fillId="0" borderId="10" xfId="0" applyFont="1" applyBorder="1" applyAlignment="1">
      <alignment wrapText="1"/>
    </xf>
    <xf numFmtId="0" fontId="26" fillId="27" borderId="0" xfId="0" applyFont="1" applyFill="1"/>
    <xf numFmtId="0" fontId="27" fillId="3" borderId="23" xfId="0" applyFont="1" applyFill="1" applyBorder="1" applyAlignment="1">
      <alignment vertical="top"/>
    </xf>
    <xf numFmtId="0" fontId="30" fillId="0" borderId="20" xfId="0" applyFont="1" applyBorder="1"/>
    <xf numFmtId="0" fontId="2" fillId="0" borderId="17" xfId="0" applyFont="1" applyBorder="1" applyAlignment="1">
      <alignment wrapText="1"/>
    </xf>
    <xf numFmtId="0" fontId="25" fillId="29" borderId="22" xfId="0" applyFont="1" applyFill="1" applyBorder="1" applyAlignment="1">
      <alignment vertical="center" wrapText="1"/>
    </xf>
    <xf numFmtId="44" fontId="25" fillId="29" borderId="12" xfId="1" applyFont="1" applyFill="1" applyBorder="1" applyAlignment="1">
      <alignment horizontal="left" vertical="center" wrapText="1"/>
    </xf>
    <xf numFmtId="0" fontId="25" fillId="29" borderId="0" xfId="0" applyFont="1" applyFill="1" applyAlignment="1">
      <alignment vertical="center" wrapText="1"/>
    </xf>
    <xf numFmtId="44" fontId="25" fillId="29" borderId="14" xfId="1" applyFont="1" applyFill="1" applyBorder="1" applyAlignment="1">
      <alignment horizontal="left" vertical="center"/>
    </xf>
    <xf numFmtId="0" fontId="23" fillId="29" borderId="13" xfId="0" applyFont="1" applyFill="1" applyBorder="1" applyAlignment="1">
      <alignment vertical="top"/>
    </xf>
    <xf numFmtId="0" fontId="23" fillId="29" borderId="0" xfId="0" applyFont="1" applyFill="1" applyAlignment="1">
      <alignment vertical="top"/>
    </xf>
    <xf numFmtId="0" fontId="23" fillId="29" borderId="14" xfId="0" applyFont="1" applyFill="1" applyBorder="1" applyAlignment="1">
      <alignment vertical="top"/>
    </xf>
    <xf numFmtId="2" fontId="33" fillId="29" borderId="0" xfId="0" applyNumberFormat="1" applyFont="1" applyFill="1" applyAlignment="1" applyProtection="1">
      <alignment vertical="center" textRotation="180" readingOrder="1"/>
      <protection locked="0"/>
    </xf>
    <xf numFmtId="0" fontId="32" fillId="29" borderId="18" xfId="0" applyFont="1" applyFill="1" applyBorder="1" applyAlignment="1">
      <alignment horizontal="center" vertical="center"/>
    </xf>
    <xf numFmtId="0" fontId="25" fillId="29" borderId="10" xfId="0" applyFont="1" applyFill="1" applyBorder="1" applyAlignment="1">
      <alignment horizontal="center" vertical="center"/>
    </xf>
    <xf numFmtId="0" fontId="25" fillId="29" borderId="10" xfId="0" applyFont="1" applyFill="1" applyBorder="1" applyAlignment="1">
      <alignment horizontal="center" vertical="center" wrapText="1"/>
    </xf>
    <xf numFmtId="0" fontId="26" fillId="26" borderId="10" xfId="0" applyFont="1" applyFill="1" applyBorder="1"/>
    <xf numFmtId="0" fontId="30" fillId="26" borderId="10" xfId="0" applyFont="1" applyFill="1" applyBorder="1"/>
    <xf numFmtId="0" fontId="29" fillId="26" borderId="10" xfId="0" applyFont="1" applyFill="1" applyBorder="1" applyAlignment="1">
      <alignment horizontal="left" vertical="center"/>
    </xf>
    <xf numFmtId="0" fontId="26" fillId="26" borderId="10" xfId="0" applyFont="1" applyFill="1" applyBorder="1" applyAlignment="1">
      <alignment horizontal="center"/>
    </xf>
    <xf numFmtId="0" fontId="26" fillId="26" borderId="10" xfId="0" applyFont="1" applyFill="1" applyBorder="1" applyAlignment="1">
      <alignment wrapText="1"/>
    </xf>
    <xf numFmtId="44" fontId="26" fillId="26" borderId="10" xfId="0" applyNumberFormat="1" applyFont="1" applyFill="1" applyBorder="1" applyAlignment="1">
      <alignment horizontal="center" vertical="center"/>
    </xf>
    <xf numFmtId="0" fontId="31" fillId="26" borderId="10" xfId="50" applyFont="1" applyFill="1" applyBorder="1" applyAlignment="1">
      <alignment horizontal="center" vertical="center"/>
    </xf>
    <xf numFmtId="0" fontId="26" fillId="26" borderId="0" xfId="0" applyFont="1" applyFill="1"/>
    <xf numFmtId="0" fontId="23" fillId="26" borderId="0" xfId="0" applyFont="1" applyFill="1"/>
    <xf numFmtId="0" fontId="2" fillId="26" borderId="10" xfId="0" applyFont="1" applyFill="1" applyBorder="1"/>
    <xf numFmtId="0" fontId="2" fillId="26" borderId="10" xfId="0" applyFont="1" applyFill="1" applyBorder="1" applyAlignment="1">
      <alignment horizontal="center"/>
    </xf>
    <xf numFmtId="0" fontId="2" fillId="26" borderId="17" xfId="0" applyFont="1" applyFill="1" applyBorder="1" applyAlignment="1">
      <alignment wrapText="1"/>
    </xf>
    <xf numFmtId="0" fontId="2" fillId="26" borderId="21" xfId="0" applyFont="1" applyFill="1" applyBorder="1" applyAlignment="1">
      <alignment wrapText="1"/>
    </xf>
    <xf numFmtId="0" fontId="26" fillId="26" borderId="17" xfId="0" applyFont="1" applyFill="1" applyBorder="1"/>
    <xf numFmtId="1" fontId="29" fillId="3" borderId="10" xfId="0" applyNumberFormat="1" applyFont="1" applyFill="1" applyBorder="1" applyAlignment="1">
      <alignment horizontal="center" vertical="center"/>
    </xf>
    <xf numFmtId="0" fontId="29" fillId="0" borderId="19" xfId="0" applyFont="1" applyBorder="1"/>
    <xf numFmtId="0" fontId="29" fillId="0" borderId="20" xfId="0" applyFont="1" applyBorder="1"/>
    <xf numFmtId="0" fontId="29" fillId="0" borderId="20" xfId="0" applyFont="1" applyBorder="1" applyAlignment="1">
      <alignment horizontal="center"/>
    </xf>
    <xf numFmtId="0" fontId="29" fillId="0" borderId="20" xfId="0" applyFont="1" applyBorder="1" applyAlignment="1">
      <alignment wrapText="1"/>
    </xf>
    <xf numFmtId="0" fontId="29" fillId="0" borderId="20" xfId="0" applyFont="1" applyBorder="1" applyAlignment="1">
      <alignment horizontal="left"/>
    </xf>
    <xf numFmtId="0" fontId="29" fillId="0" borderId="0" xfId="0" applyFont="1"/>
    <xf numFmtId="0" fontId="29" fillId="0" borderId="0" xfId="0" applyFont="1" applyAlignment="1">
      <alignment horizontal="left"/>
    </xf>
    <xf numFmtId="0" fontId="35" fillId="3" borderId="10" xfId="0" applyFont="1" applyFill="1" applyBorder="1" applyAlignment="1">
      <alignment horizontal="center" vertical="center" wrapText="1"/>
    </xf>
    <xf numFmtId="0" fontId="30" fillId="0" borderId="17" xfId="0" applyFont="1" applyBorder="1" applyAlignment="1">
      <alignment wrapText="1"/>
    </xf>
    <xf numFmtId="0" fontId="36" fillId="0" borderId="0" xfId="0" applyFont="1"/>
    <xf numFmtId="0" fontId="23" fillId="2" borderId="29" xfId="0" applyFont="1" applyFill="1" applyBorder="1" applyAlignment="1">
      <alignment vertical="top" wrapText="1"/>
    </xf>
    <xf numFmtId="0" fontId="23" fillId="26" borderId="31" xfId="0" applyFont="1" applyFill="1" applyBorder="1" applyAlignment="1">
      <alignment vertical="top"/>
    </xf>
    <xf numFmtId="0" fontId="23" fillId="2" borderId="24" xfId="0" applyFont="1" applyFill="1" applyBorder="1"/>
    <xf numFmtId="0" fontId="23" fillId="3" borderId="10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top"/>
    </xf>
    <xf numFmtId="166" fontId="23" fillId="0" borderId="30" xfId="0" applyNumberFormat="1" applyFont="1" applyBorder="1" applyAlignment="1">
      <alignment horizontal="right" vertical="center"/>
    </xf>
    <xf numFmtId="166" fontId="23" fillId="0" borderId="31" xfId="0" applyNumberFormat="1" applyFont="1" applyBorder="1" applyAlignment="1">
      <alignment vertical="top"/>
    </xf>
    <xf numFmtId="0" fontId="23" fillId="0" borderId="0" xfId="0" applyFont="1" applyAlignment="1">
      <alignment vertical="top" wrapText="1"/>
    </xf>
    <xf numFmtId="166" fontId="23" fillId="2" borderId="28" xfId="0" applyNumberFormat="1" applyFont="1" applyFill="1" applyBorder="1" applyAlignment="1">
      <alignment vertical="top"/>
    </xf>
    <xf numFmtId="0" fontId="22" fillId="2" borderId="10" xfId="50" applyFill="1" applyBorder="1" applyAlignment="1">
      <alignment horizontal="center" vertical="center"/>
    </xf>
    <xf numFmtId="0" fontId="37" fillId="29" borderId="10" xfId="0" applyFont="1" applyFill="1" applyBorder="1" applyAlignment="1">
      <alignment horizontal="center" vertical="center" wrapText="1"/>
    </xf>
    <xf numFmtId="0" fontId="37" fillId="29" borderId="25" xfId="0" applyFont="1" applyFill="1" applyBorder="1" applyAlignment="1">
      <alignment horizontal="center" vertical="center" wrapText="1"/>
    </xf>
    <xf numFmtId="0" fontId="37" fillId="29" borderId="31" xfId="0" applyFont="1" applyFill="1" applyBorder="1" applyAlignment="1">
      <alignment horizontal="center" vertical="center" wrapText="1"/>
    </xf>
    <xf numFmtId="0" fontId="23" fillId="26" borderId="32" xfId="0" applyFont="1" applyFill="1" applyBorder="1" applyAlignment="1">
      <alignment vertical="top"/>
    </xf>
    <xf numFmtId="0" fontId="37" fillId="29" borderId="10" xfId="0" applyFont="1" applyFill="1" applyBorder="1" applyAlignment="1">
      <alignment horizontal="center" vertical="center"/>
    </xf>
    <xf numFmtId="166" fontId="23" fillId="0" borderId="0" xfId="0" applyNumberFormat="1" applyFont="1" applyAlignment="1">
      <alignment horizontal="right" vertical="center"/>
    </xf>
    <xf numFmtId="166" fontId="23" fillId="2" borderId="29" xfId="0" applyNumberFormat="1" applyFont="1" applyFill="1" applyBorder="1" applyAlignment="1">
      <alignment vertical="top"/>
    </xf>
    <xf numFmtId="0" fontId="22" fillId="2" borderId="19" xfId="50" applyFill="1" applyBorder="1" applyAlignment="1">
      <alignment horizontal="center" vertical="center"/>
    </xf>
    <xf numFmtId="166" fontId="28" fillId="3" borderId="16" xfId="1" applyNumberFormat="1" applyFont="1" applyFill="1" applyBorder="1" applyAlignment="1">
      <alignment horizontal="right" vertical="center"/>
    </xf>
    <xf numFmtId="0" fontId="29" fillId="0" borderId="32" xfId="0" applyFont="1" applyBorder="1"/>
    <xf numFmtId="0" fontId="26" fillId="0" borderId="24" xfId="0" applyFont="1" applyBorder="1" applyAlignment="1">
      <alignment horizontal="center"/>
    </xf>
    <xf numFmtId="0" fontId="29" fillId="0" borderId="17" xfId="0" applyFont="1" applyBorder="1" applyAlignment="1">
      <alignment horizontal="left" vertical="center"/>
    </xf>
    <xf numFmtId="0" fontId="39" fillId="0" borderId="18" xfId="0" applyFont="1" applyBorder="1"/>
    <xf numFmtId="0" fontId="2" fillId="0" borderId="32" xfId="0" applyFont="1" applyBorder="1"/>
    <xf numFmtId="0" fontId="29" fillId="0" borderId="27" xfId="0" applyFont="1" applyBorder="1"/>
    <xf numFmtId="0" fontId="26" fillId="0" borderId="17" xfId="0" applyFont="1" applyBorder="1" applyAlignment="1">
      <alignment horizontal="center"/>
    </xf>
    <xf numFmtId="0" fontId="29" fillId="0" borderId="18" xfId="0" applyFont="1" applyBorder="1"/>
    <xf numFmtId="0" fontId="26" fillId="0" borderId="18" xfId="0" applyFont="1" applyBorder="1" applyAlignment="1">
      <alignment horizontal="center"/>
    </xf>
    <xf numFmtId="0" fontId="26" fillId="2" borderId="18" xfId="0" applyFont="1" applyFill="1" applyBorder="1" applyAlignment="1">
      <alignment vertical="top"/>
    </xf>
    <xf numFmtId="0" fontId="3" fillId="0" borderId="18" xfId="2" applyBorder="1" applyAlignment="1">
      <alignment horizontal="center" vertical="center"/>
    </xf>
    <xf numFmtId="1" fontId="3" fillId="0" borderId="18" xfId="2" applyNumberFormat="1" applyBorder="1" applyAlignment="1">
      <alignment horizontal="center" vertical="center"/>
    </xf>
    <xf numFmtId="0" fontId="29" fillId="0" borderId="33" xfId="0" applyFont="1" applyBorder="1"/>
    <xf numFmtId="0" fontId="26" fillId="0" borderId="28" xfId="0" applyFont="1" applyBorder="1"/>
    <xf numFmtId="1" fontId="29" fillId="3" borderId="17" xfId="0" applyNumberFormat="1" applyFont="1" applyFill="1" applyBorder="1" applyAlignment="1">
      <alignment horizontal="center" vertical="center"/>
    </xf>
    <xf numFmtId="44" fontId="26" fillId="2" borderId="17" xfId="1" applyFont="1" applyFill="1" applyBorder="1" applyAlignment="1">
      <alignment horizontal="center" vertical="center"/>
    </xf>
    <xf numFmtId="0" fontId="31" fillId="2" borderId="17" xfId="50" applyFont="1" applyFill="1" applyBorder="1" applyAlignment="1">
      <alignment horizontal="center" vertical="center"/>
    </xf>
    <xf numFmtId="0" fontId="3" fillId="0" borderId="18" xfId="2" applyBorder="1"/>
    <xf numFmtId="1" fontId="29" fillId="3" borderId="18" xfId="0" applyNumberFormat="1" applyFont="1" applyFill="1" applyBorder="1" applyAlignment="1">
      <alignment horizontal="center" vertical="center"/>
    </xf>
    <xf numFmtId="44" fontId="26" fillId="2" borderId="18" xfId="1" applyFont="1" applyFill="1" applyBorder="1" applyAlignment="1">
      <alignment horizontal="center" vertical="center"/>
    </xf>
    <xf numFmtId="2" fontId="3" fillId="0" borderId="18" xfId="2" applyNumberFormat="1" applyBorder="1"/>
    <xf numFmtId="0" fontId="39" fillId="0" borderId="18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9" fillId="0" borderId="27" xfId="0" applyFont="1" applyBorder="1" applyAlignment="1">
      <alignment horizontal="left" vertical="center"/>
    </xf>
    <xf numFmtId="0" fontId="29" fillId="0" borderId="18" xfId="0" applyFont="1" applyBorder="1" applyAlignment="1">
      <alignment horizontal="left" vertical="center"/>
    </xf>
    <xf numFmtId="0" fontId="26" fillId="2" borderId="18" xfId="0" applyFont="1" applyFill="1" applyBorder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32" fillId="29" borderId="34" xfId="0" applyFont="1" applyFill="1" applyBorder="1" applyAlignment="1">
      <alignment horizontal="center" vertical="center"/>
    </xf>
    <xf numFmtId="0" fontId="25" fillId="29" borderId="17" xfId="0" applyFont="1" applyFill="1" applyBorder="1" applyAlignment="1">
      <alignment horizontal="center" vertical="center"/>
    </xf>
    <xf numFmtId="0" fontId="25" fillId="29" borderId="17" xfId="0" applyFont="1" applyFill="1" applyBorder="1" applyAlignment="1">
      <alignment horizontal="center" vertical="center" wrapText="1"/>
    </xf>
    <xf numFmtId="0" fontId="30" fillId="0" borderId="19" xfId="0" applyFont="1" applyBorder="1"/>
    <xf numFmtId="0" fontId="26" fillId="0" borderId="19" xfId="0" applyFont="1" applyBorder="1" applyAlignment="1">
      <alignment horizontal="center"/>
    </xf>
    <xf numFmtId="0" fontId="26" fillId="0" borderId="19" xfId="0" applyFont="1" applyBorder="1" applyAlignment="1">
      <alignment wrapText="1"/>
    </xf>
    <xf numFmtId="2" fontId="33" fillId="0" borderId="18" xfId="0" applyNumberFormat="1" applyFont="1" applyBorder="1" applyAlignment="1" applyProtection="1">
      <alignment vertical="center" textRotation="180" readingOrder="1"/>
      <protection locked="0"/>
    </xf>
    <xf numFmtId="0" fontId="30" fillId="0" borderId="18" xfId="0" applyFont="1" applyBorder="1" applyAlignment="1">
      <alignment horizontal="center" vertical="center"/>
    </xf>
    <xf numFmtId="0" fontId="30" fillId="0" borderId="18" xfId="0" applyFont="1" applyBorder="1" applyAlignment="1">
      <alignment horizontal="left" wrapText="1"/>
    </xf>
    <xf numFmtId="0" fontId="23" fillId="30" borderId="10" xfId="0" applyFont="1" applyFill="1" applyBorder="1" applyAlignment="1">
      <alignment horizontal="center" vertical="top"/>
    </xf>
    <xf numFmtId="0" fontId="23" fillId="0" borderId="28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3" fillId="30" borderId="17" xfId="0" applyFont="1" applyFill="1" applyBorder="1" applyAlignment="1">
      <alignment horizontal="center" vertical="top"/>
    </xf>
    <xf numFmtId="0" fontId="23" fillId="30" borderId="19" xfId="0" applyFont="1" applyFill="1" applyBorder="1" applyAlignment="1">
      <alignment horizontal="center" vertical="top"/>
    </xf>
    <xf numFmtId="0" fontId="37" fillId="29" borderId="26" xfId="0" applyFont="1" applyFill="1" applyBorder="1" applyAlignment="1">
      <alignment horizontal="center" vertical="center" wrapText="1"/>
    </xf>
    <xf numFmtId="0" fontId="37" fillId="29" borderId="0" xfId="0" applyFont="1" applyFill="1" applyAlignment="1">
      <alignment horizontal="center" vertical="center" wrapText="1"/>
    </xf>
    <xf numFmtId="0" fontId="37" fillId="29" borderId="27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top" wrapText="1"/>
    </xf>
    <xf numFmtId="0" fontId="34" fillId="28" borderId="0" xfId="0" applyFont="1" applyFill="1" applyAlignment="1">
      <alignment horizontal="center" vertical="center"/>
    </xf>
    <xf numFmtId="0" fontId="25" fillId="29" borderId="11" xfId="0" applyFont="1" applyFill="1" applyBorder="1" applyAlignment="1">
      <alignment horizontal="left" vertical="center" wrapText="1"/>
    </xf>
    <xf numFmtId="0" fontId="25" fillId="29" borderId="22" xfId="0" applyFont="1" applyFill="1" applyBorder="1" applyAlignment="1">
      <alignment horizontal="left" vertical="center" wrapText="1"/>
    </xf>
    <xf numFmtId="0" fontId="25" fillId="29" borderId="13" xfId="0" applyFont="1" applyFill="1" applyBorder="1" applyAlignment="1">
      <alignment horizontal="left" vertical="center" wrapText="1"/>
    </xf>
    <xf numFmtId="0" fontId="25" fillId="29" borderId="0" xfId="0" applyFont="1" applyFill="1" applyAlignment="1">
      <alignment horizontal="left" vertical="center" wrapText="1"/>
    </xf>
    <xf numFmtId="0" fontId="26" fillId="26" borderId="13" xfId="0" applyFont="1" applyFill="1" applyBorder="1" applyAlignment="1">
      <alignment horizontal="left" vertical="center" wrapText="1" indent="1"/>
    </xf>
    <xf numFmtId="0" fontId="38" fillId="31" borderId="10" xfId="0" applyFont="1" applyFill="1" applyBorder="1" applyAlignment="1">
      <alignment horizontal="center" vertical="center" wrapText="1"/>
    </xf>
    <xf numFmtId="0" fontId="38" fillId="31" borderId="17" xfId="0" applyFont="1" applyFill="1" applyBorder="1" applyAlignment="1">
      <alignment horizontal="center" vertical="center" wrapText="1"/>
    </xf>
  </cellXfs>
  <cellStyles count="51">
    <cellStyle name="20% - Colore 1 2" xfId="3" xr:uid="{1FAF5EF6-FE2E-4382-A7F4-74D127AD92D1}"/>
    <cellStyle name="20% - Colore 2 2" xfId="4" xr:uid="{78B0B015-DC8F-4690-852D-05AB146D11AF}"/>
    <cellStyle name="20% - Colore 3 2" xfId="5" xr:uid="{94C635AA-35B2-4805-B06C-77D806A8355A}"/>
    <cellStyle name="20% - Colore 4 2" xfId="6" xr:uid="{098DAD70-1B16-44D2-A4A5-8EA1A2592B5B}"/>
    <cellStyle name="20% - Colore 5 2" xfId="7" xr:uid="{7283ABF7-F4C8-47F5-BC09-5201A03F7E9C}"/>
    <cellStyle name="20% - Colore 6 2" xfId="8" xr:uid="{C01EE9B3-52FD-43C6-B14D-3778EA464B16}"/>
    <cellStyle name="40% - Colore 1 2" xfId="9" xr:uid="{9E388F17-0830-4A3D-A73E-2ED0124F106D}"/>
    <cellStyle name="40% - Colore 2 2" xfId="10" xr:uid="{C07E8837-EE21-482F-A9B1-9D06B0D8C29C}"/>
    <cellStyle name="40% - Colore 3 2" xfId="11" xr:uid="{03D870B9-A5E7-443C-8712-B9D23619A6A8}"/>
    <cellStyle name="40% - Colore 4 2" xfId="12" xr:uid="{37C6842B-636B-441C-A687-6B225FE47802}"/>
    <cellStyle name="40% - Colore 5 2" xfId="13" xr:uid="{45AF925A-6BE4-44E2-B64F-E127C9D688D4}"/>
    <cellStyle name="40% - Colore 6 2" xfId="14" xr:uid="{3C4FDED1-2C20-4527-84B9-A026085E53AC}"/>
    <cellStyle name="60% - Colore 1 2" xfId="15" xr:uid="{0A9735FC-9ACF-4756-9045-962628EE430D}"/>
    <cellStyle name="60% - Colore 2 2" xfId="16" xr:uid="{2ACA4FAF-26D4-42C1-A090-39B999831390}"/>
    <cellStyle name="60% - Colore 3 2" xfId="17" xr:uid="{A8C4CF94-1DEC-442C-9799-5DFD98C02A31}"/>
    <cellStyle name="60% - Colore 4 2" xfId="18" xr:uid="{B242DAE5-3D65-46F4-94F1-A708ECAECA46}"/>
    <cellStyle name="60% - Colore 5 2" xfId="19" xr:uid="{8DB8F0CC-594D-4292-BE35-4615CB9AE313}"/>
    <cellStyle name="60% - Colore 6 2" xfId="20" xr:uid="{10805BDD-4BB6-4D4D-94A6-C7071CF75A69}"/>
    <cellStyle name="Calcolo 2" xfId="21" xr:uid="{4DD2191D-6E3D-41F1-899F-662AD654341C}"/>
    <cellStyle name="Cella collegata 2" xfId="22" xr:uid="{E6B1261A-849F-4F9F-B43A-818DB674614F}"/>
    <cellStyle name="Cella da controllare 2" xfId="23" xr:uid="{7F38898D-F038-4414-86A4-A388AB26F909}"/>
    <cellStyle name="Colore 1 2" xfId="24" xr:uid="{B5E1A8E5-56C5-4090-828B-3AEF3DD7FEDB}"/>
    <cellStyle name="Colore 2 2" xfId="25" xr:uid="{4AF2A70C-8F40-48DE-9657-7A303149DFED}"/>
    <cellStyle name="Colore 3 2" xfId="26" xr:uid="{65B31848-520F-4E45-8460-2737638F4CDF}"/>
    <cellStyle name="Colore 4 2" xfId="27" xr:uid="{4E0D884D-1ED5-4AFE-935E-9DFB98FD6A86}"/>
    <cellStyle name="Colore 5 2" xfId="28" xr:uid="{8DEC4BBF-BD49-4CA8-8644-35C8FC6DF42D}"/>
    <cellStyle name="Colore 6 2" xfId="29" xr:uid="{557D976E-D015-43FC-A6B7-0C6870D27BF2}"/>
    <cellStyle name="Currency 2" xfId="49" xr:uid="{12312BFC-D82D-42C1-820F-FF4C04E2B321}"/>
    <cellStyle name="Currency 3" xfId="48" xr:uid="{304D47F6-3E48-4057-8CDB-765F7843BB52}"/>
    <cellStyle name="Hyperlink" xfId="50" xr:uid="{00000000-000B-0000-0000-000008000000}"/>
    <cellStyle name="Input 2" xfId="30" xr:uid="{7A6D230E-C1E0-4123-A03B-1F4A2C6732C5}"/>
    <cellStyle name="Migliaia 2" xfId="31" xr:uid="{CD743CAA-8F7D-45F5-9A1C-7F38C91347FA}"/>
    <cellStyle name="Neutrale 2" xfId="32" xr:uid="{86A9EDA1-EB73-4821-B05E-012A2701EF2B}"/>
    <cellStyle name="Normale" xfId="0" builtinId="0"/>
    <cellStyle name="Normale 2" xfId="47" xr:uid="{B79BC6E9-82C6-4DB4-AFF8-7ED0FF27F19A}"/>
    <cellStyle name="Normale 3" xfId="2" xr:uid="{8BBFCE4E-44B5-42A6-90CA-9D6E0138077E}"/>
    <cellStyle name="Nota 2" xfId="33" xr:uid="{DD776FC3-B77C-43A0-8AC2-3CEBC2C34DA5}"/>
    <cellStyle name="Output 2" xfId="34" xr:uid="{80EFB697-EEF8-42AB-A2FE-44A1DF11A175}"/>
    <cellStyle name="Testo avviso 2" xfId="35" xr:uid="{D6C1B273-3197-4EF7-BFCB-FF6CE70A0D06}"/>
    <cellStyle name="Testo descrittivo 2" xfId="36" xr:uid="{F57FF150-BCE1-4293-81D1-201CDD17AC26}"/>
    <cellStyle name="Titolo 1 2" xfId="38" xr:uid="{C165E1B4-A740-4887-A5BE-BD74396A9EC8}"/>
    <cellStyle name="Titolo 2 2" xfId="39" xr:uid="{531F291D-5EFC-416B-9749-A8572D99C1EA}"/>
    <cellStyle name="Titolo 3 2" xfId="40" xr:uid="{4D713B6D-6641-4620-85AC-5E0A6607ED74}"/>
    <cellStyle name="Titolo 4 2" xfId="41" xr:uid="{29D615C0-A974-47A1-9699-CF0028915213}"/>
    <cellStyle name="Titolo 5" xfId="37" xr:uid="{431A622C-AC51-428D-9B0B-E469CE1379BA}"/>
    <cellStyle name="Totale 2" xfId="42" xr:uid="{E54EB099-64E2-4525-83ED-66E99D82C77B}"/>
    <cellStyle name="Valore non valido 2" xfId="43" xr:uid="{B7AC04B6-4DC0-42D6-8A18-7D940085EB86}"/>
    <cellStyle name="Valore valido 2" xfId="44" xr:uid="{C3F8B9BA-F5F5-4118-8B0D-65A035BE0130}"/>
    <cellStyle name="Valuta" xfId="1" builtinId="4"/>
    <cellStyle name="標準_DPJ価格表2008.02.28._５３期北米スーパースリム価格案（20080307）" xfId="45" xr:uid="{CF724FE0-0007-4F2D-9970-444CB3B435CD}"/>
    <cellStyle name="脱浦_laroux_1" xfId="46" xr:uid="{598E1462-E33A-4536-9CE1-3254044C4B34}"/>
  </cellStyles>
  <dxfs count="0"/>
  <tableStyles count="0" defaultTableStyle="TableStyleMedium2" defaultPivotStyle="PivotStyleLight16"/>
  <colors>
    <mruColors>
      <color rgb="FF00FFFF"/>
      <color rgb="FF5ED4FF"/>
      <color rgb="FF9FD7ED"/>
      <color rgb="FF4A8EB0"/>
      <color rgb="FFEF6D09"/>
      <color rgb="FF4A8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9525</xdr:rowOff>
    </xdr:from>
    <xdr:to>
      <xdr:col>9</xdr:col>
      <xdr:colOff>18098</xdr:colOff>
      <xdr:row>0</xdr:row>
      <xdr:rowOff>922020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60EB237B-4AA4-4462-899C-6AD729B73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7875" y="9525"/>
          <a:ext cx="2505075" cy="914400"/>
        </a:xfrm>
        <a:prstGeom prst="rect">
          <a:avLst/>
        </a:prstGeom>
      </xdr:spPr>
    </xdr:pic>
    <xdr:clientData/>
  </xdr:twoCellAnchor>
  <xdr:twoCellAnchor editAs="oneCell">
    <xdr:from>
      <xdr:col>17</xdr:col>
      <xdr:colOff>1647825</xdr:colOff>
      <xdr:row>0</xdr:row>
      <xdr:rowOff>0</xdr:rowOff>
    </xdr:from>
    <xdr:to>
      <xdr:col>18</xdr:col>
      <xdr:colOff>2369821</xdr:colOff>
      <xdr:row>0</xdr:row>
      <xdr:rowOff>937260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1A4830E9-B4C6-4D75-BDC7-16FD99A0527F}"/>
            </a:ext>
            <a:ext uri="{147F2762-F138-4A5C-976F-8EAC2B608ADB}">
              <a16:predDERef xmlns:a16="http://schemas.microsoft.com/office/drawing/2014/main" pred="{60EB237B-4AA4-4462-899C-6AD729B73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498800" y="0"/>
          <a:ext cx="2371725" cy="933450"/>
        </a:xfrm>
        <a:prstGeom prst="rect">
          <a:avLst/>
        </a:prstGeom>
      </xdr:spPr>
    </xdr:pic>
    <xdr:clientData/>
  </xdr:twoCellAnchor>
  <xdr:twoCellAnchor>
    <xdr:from>
      <xdr:col>12</xdr:col>
      <xdr:colOff>409575</xdr:colOff>
      <xdr:row>0</xdr:row>
      <xdr:rowOff>981075</xdr:rowOff>
    </xdr:from>
    <xdr:to>
      <xdr:col>13</xdr:col>
      <xdr:colOff>923925</xdr:colOff>
      <xdr:row>4</xdr:row>
      <xdr:rowOff>152400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D3BDC29D-B278-4830-9382-C97145564CE4}"/>
            </a:ext>
            <a:ext uri="{147F2762-F138-4A5C-976F-8EAC2B608ADB}">
              <a16:predDERef xmlns:a16="http://schemas.microsoft.com/office/drawing/2014/main" pred="{1A4830E9-B4C6-4D75-BDC7-16FD99A0527F}"/>
            </a:ext>
          </a:extLst>
        </xdr:cNvPr>
        <xdr:cNvSpPr txBox="1"/>
      </xdr:nvSpPr>
      <xdr:spPr>
        <a:xfrm>
          <a:off x="6419850" y="981075"/>
          <a:ext cx="2324100" cy="1028700"/>
        </a:xfrm>
        <a:prstGeom prst="roundRect">
          <a:avLst/>
        </a:prstGeom>
        <a:solidFill>
          <a:schemeClr val="lt1"/>
        </a:solidFill>
        <a:ln w="88900" cap="rnd" cmpd="sng">
          <a:solidFill>
            <a:srgbClr val="EF6D09"/>
          </a:solidFill>
          <a:round/>
          <a:extLst>
            <a:ext uri="{C807C97D-BFC1-408E-A445-0C87EB9F89A2}">
              <ask:lineSketchStyleProps xmlns:ask="http://schemas.microsoft.com/office/drawing/2018/sketchyshapes" sd="1219033472">
                <a:custGeom>
                  <a:avLst/>
                  <a:gdLst>
                    <a:gd name="connsiteX0" fmla="*/ 0 w 1866900"/>
                    <a:gd name="connsiteY0" fmla="*/ 0 h 965200"/>
                    <a:gd name="connsiteX1" fmla="*/ 1866900 w 1866900"/>
                    <a:gd name="connsiteY1" fmla="*/ 0 h 965200"/>
                    <a:gd name="connsiteX2" fmla="*/ 1866900 w 1866900"/>
                    <a:gd name="connsiteY2" fmla="*/ 965200 h 965200"/>
                    <a:gd name="connsiteX3" fmla="*/ 0 w 1866900"/>
                    <a:gd name="connsiteY3" fmla="*/ 965200 h 965200"/>
                    <a:gd name="connsiteX4" fmla="*/ 0 w 1866900"/>
                    <a:gd name="connsiteY4" fmla="*/ 0 h 965200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</a:cxnLst>
                  <a:rect l="l" t="t" r="r" b="b"/>
                  <a:pathLst>
                    <a:path w="1866900" h="965200" fill="none" extrusionOk="0">
                      <a:moveTo>
                        <a:pt x="0" y="0"/>
                      </a:moveTo>
                      <a:cubicBezTo>
                        <a:pt x="895655" y="-52600"/>
                        <a:pt x="1382025" y="125308"/>
                        <a:pt x="1866900" y="0"/>
                      </a:cubicBezTo>
                      <a:cubicBezTo>
                        <a:pt x="1874599" y="175984"/>
                        <a:pt x="1816825" y="489866"/>
                        <a:pt x="1866900" y="965200"/>
                      </a:cubicBezTo>
                      <a:cubicBezTo>
                        <a:pt x="1262636" y="819610"/>
                        <a:pt x="616349" y="856064"/>
                        <a:pt x="0" y="965200"/>
                      </a:cubicBezTo>
                      <a:cubicBezTo>
                        <a:pt x="76167" y="675159"/>
                        <a:pt x="56353" y="252152"/>
                        <a:pt x="0" y="0"/>
                      </a:cubicBezTo>
                      <a:close/>
                    </a:path>
                    <a:path w="1866900" h="965200" stroke="0" extrusionOk="0">
                      <a:moveTo>
                        <a:pt x="0" y="0"/>
                      </a:moveTo>
                      <a:cubicBezTo>
                        <a:pt x="864355" y="-143322"/>
                        <a:pt x="1215857" y="135761"/>
                        <a:pt x="1866900" y="0"/>
                      </a:cubicBezTo>
                      <a:cubicBezTo>
                        <a:pt x="1929054" y="308560"/>
                        <a:pt x="1797055" y="734653"/>
                        <a:pt x="1866900" y="965200"/>
                      </a:cubicBezTo>
                      <a:cubicBezTo>
                        <a:pt x="1368135" y="1089131"/>
                        <a:pt x="748535" y="1033883"/>
                        <a:pt x="0" y="965200"/>
                      </a:cubicBezTo>
                      <a:cubicBezTo>
                        <a:pt x="5049" y="634837"/>
                        <a:pt x="70444" y="252230"/>
                        <a:pt x="0" y="0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dk1"/>
              </a:solidFill>
              <a:latin typeface="Arial" panose="020B0604020202020204" pitchFamily="34" charset="0"/>
              <a:cs typeface="Arial" panose="020B0604020202020204" pitchFamily="34" charset="0"/>
            </a:rPr>
            <a:t>CLICCARE IL MENÙ E SELEZIONARE UNA DELLE DUE OPZIONI IN BASE AL FINANZIAMENTO ASSEGNATO ALLA SCUOLA</a:t>
          </a:r>
        </a:p>
      </xdr:txBody>
    </xdr:sp>
    <xdr:clientData/>
  </xdr:twoCellAnchor>
  <xdr:twoCellAnchor>
    <xdr:from>
      <xdr:col>12</xdr:col>
      <xdr:colOff>990600</xdr:colOff>
      <xdr:row>5</xdr:row>
      <xdr:rowOff>333375</xdr:rowOff>
    </xdr:from>
    <xdr:to>
      <xdr:col>14</xdr:col>
      <xdr:colOff>180975</xdr:colOff>
      <xdr:row>6</xdr:row>
      <xdr:rowOff>342900</xdr:rowOff>
    </xdr:to>
    <xdr:sp macro="" textlink="">
      <xdr:nvSpPr>
        <xdr:cNvPr id="6" name="CasellaDiTesto 5">
          <a:extLst>
            <a:ext uri="{FF2B5EF4-FFF2-40B4-BE49-F238E27FC236}">
              <a16:creationId xmlns:a16="http://schemas.microsoft.com/office/drawing/2014/main" id="{9EA655BD-4488-438E-A684-C97FDCC87CCB}"/>
            </a:ext>
            <a:ext uri="{147F2762-F138-4A5C-976F-8EAC2B608ADB}">
              <a16:predDERef xmlns:a16="http://schemas.microsoft.com/office/drawing/2014/main" pred="{518FD0C7-043F-487B-86B5-FFF90AEE240C}"/>
            </a:ext>
          </a:extLst>
        </xdr:cNvPr>
        <xdr:cNvSpPr txBox="1"/>
      </xdr:nvSpPr>
      <xdr:spPr>
        <a:xfrm>
          <a:off x="7000875" y="2371725"/>
          <a:ext cx="2162175" cy="523875"/>
        </a:xfrm>
        <a:prstGeom prst="roundRect">
          <a:avLst/>
        </a:prstGeom>
        <a:solidFill>
          <a:srgbClr val="FFFFFF"/>
        </a:solidFill>
        <a:ln w="12700" cap="rnd" cmpd="sng">
          <a:noFill/>
          <a:prstDash val="solid"/>
          <a:round/>
          <a:extLst>
            <a:ext uri="{C807C97D-BFC1-408E-A445-0C87EB9F89A2}">
              <ask:lineSketchStyleProps xmlns:ask="http://schemas.microsoft.com/office/drawing/2018/sketchyshapes" sd="1219033472">
                <a:custGeom>
                  <a:avLst/>
                  <a:gdLst>
                    <a:gd name="connsiteX0" fmla="*/ 0 w 1866900"/>
                    <a:gd name="connsiteY0" fmla="*/ 0 h 965200"/>
                    <a:gd name="connsiteX1" fmla="*/ 1866900 w 1866900"/>
                    <a:gd name="connsiteY1" fmla="*/ 0 h 965200"/>
                    <a:gd name="connsiteX2" fmla="*/ 1866900 w 1866900"/>
                    <a:gd name="connsiteY2" fmla="*/ 965200 h 965200"/>
                    <a:gd name="connsiteX3" fmla="*/ 0 w 1866900"/>
                    <a:gd name="connsiteY3" fmla="*/ 965200 h 965200"/>
                    <a:gd name="connsiteX4" fmla="*/ 0 w 1866900"/>
                    <a:gd name="connsiteY4" fmla="*/ 0 h 965200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</a:cxnLst>
                  <a:rect l="l" t="t" r="r" b="b"/>
                  <a:pathLst>
                    <a:path w="1866900" h="965200" fill="none" extrusionOk="0">
                      <a:moveTo>
                        <a:pt x="0" y="0"/>
                      </a:moveTo>
                      <a:cubicBezTo>
                        <a:pt x="895655" y="-52600"/>
                        <a:pt x="1382025" y="125308"/>
                        <a:pt x="1866900" y="0"/>
                      </a:cubicBezTo>
                      <a:cubicBezTo>
                        <a:pt x="1874599" y="175984"/>
                        <a:pt x="1816825" y="489866"/>
                        <a:pt x="1866900" y="965200"/>
                      </a:cubicBezTo>
                      <a:cubicBezTo>
                        <a:pt x="1262636" y="819610"/>
                        <a:pt x="616349" y="856064"/>
                        <a:pt x="0" y="965200"/>
                      </a:cubicBezTo>
                      <a:cubicBezTo>
                        <a:pt x="76167" y="675159"/>
                        <a:pt x="56353" y="252152"/>
                        <a:pt x="0" y="0"/>
                      </a:cubicBezTo>
                      <a:close/>
                    </a:path>
                    <a:path w="1866900" h="965200" stroke="0" extrusionOk="0">
                      <a:moveTo>
                        <a:pt x="0" y="0"/>
                      </a:moveTo>
                      <a:cubicBezTo>
                        <a:pt x="864355" y="-143322"/>
                        <a:pt x="1215857" y="135761"/>
                        <a:pt x="1866900" y="0"/>
                      </a:cubicBezTo>
                      <a:cubicBezTo>
                        <a:pt x="1929054" y="308560"/>
                        <a:pt x="1797055" y="734653"/>
                        <a:pt x="1866900" y="965200"/>
                      </a:cubicBezTo>
                      <a:cubicBezTo>
                        <a:pt x="1368135" y="1089131"/>
                        <a:pt x="748535" y="1033883"/>
                        <a:pt x="0" y="965200"/>
                      </a:cubicBezTo>
                      <a:cubicBezTo>
                        <a:pt x="5049" y="634837"/>
                        <a:pt x="70444" y="252230"/>
                        <a:pt x="0" y="0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rgbClr val="000000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000">
              <a:solidFill>
                <a:schemeClr val="dk1"/>
              </a:solidFill>
              <a:latin typeface="Arial" panose="020B0604020202020204" pitchFamily="34" charset="0"/>
              <a:cs typeface="Arial" panose="020B0604020202020204" pitchFamily="34" charset="0"/>
            </a:rPr>
            <a:t>Questo importo è dato dalla differenza di "Spesa massima consentita" e il "Totale prodotti selezionati"</a:t>
          </a:r>
        </a:p>
      </xdr:txBody>
    </xdr:sp>
    <xdr:clientData/>
  </xdr:twoCellAnchor>
  <xdr:twoCellAnchor>
    <xdr:from>
      <xdr:col>12</xdr:col>
      <xdr:colOff>114300</xdr:colOff>
      <xdr:row>6</xdr:row>
      <xdr:rowOff>247650</xdr:rowOff>
    </xdr:from>
    <xdr:to>
      <xdr:col>12</xdr:col>
      <xdr:colOff>1047750</xdr:colOff>
      <xdr:row>6</xdr:row>
      <xdr:rowOff>247650</xdr:rowOff>
    </xdr:to>
    <xdr:cxnSp macro="">
      <xdr:nvCxnSpPr>
        <xdr:cNvPr id="8" name="Connettore dritto 7">
          <a:extLst>
            <a:ext uri="{FF2B5EF4-FFF2-40B4-BE49-F238E27FC236}">
              <a16:creationId xmlns:a16="http://schemas.microsoft.com/office/drawing/2014/main" id="{F8673A06-2792-32D7-3C70-A2A6F37DA165}"/>
            </a:ext>
            <a:ext uri="{147F2762-F138-4A5C-976F-8EAC2B608ADB}">
              <a16:predDERef xmlns:a16="http://schemas.microsoft.com/office/drawing/2014/main" pred="{F4FEAB46-4F57-41E5-9BFB-F0226D517AED}"/>
            </a:ext>
          </a:extLst>
        </xdr:cNvPr>
        <xdr:cNvCxnSpPr>
          <a:cxnSpLocks/>
          <a:extLst>
            <a:ext uri="{5F17804C-33F3-41E3-A699-7DCFA2EF7971}">
              <a16:cxnDERefs xmlns:a16="http://schemas.microsoft.com/office/drawing/2014/main" st="{00000000-0000-0000-0000-000000000000}" end="{9EA655BD-4488-438E-A684-C97FDCC87CCB}"/>
            </a:ext>
          </a:extLst>
        </xdr:cNvCxnSpPr>
      </xdr:nvCxnSpPr>
      <xdr:spPr>
        <a:xfrm flipV="1">
          <a:off x="6124575" y="2800350"/>
          <a:ext cx="933450" cy="0"/>
        </a:xfrm>
        <a:prstGeom prst="line">
          <a:avLst/>
        </a:prstGeom>
        <a:ln w="38100">
          <a:solidFill>
            <a:srgbClr val="EF6D09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95250</xdr:colOff>
      <xdr:row>8</xdr:row>
      <xdr:rowOff>76200</xdr:rowOff>
    </xdr:from>
    <xdr:to>
      <xdr:col>12</xdr:col>
      <xdr:colOff>1028700</xdr:colOff>
      <xdr:row>8</xdr:row>
      <xdr:rowOff>76200</xdr:rowOff>
    </xdr:to>
    <xdr:cxnSp macro="">
      <xdr:nvCxnSpPr>
        <xdr:cNvPr id="10" name="Connettore dritto 9">
          <a:extLst>
            <a:ext uri="{FF2B5EF4-FFF2-40B4-BE49-F238E27FC236}">
              <a16:creationId xmlns:a16="http://schemas.microsoft.com/office/drawing/2014/main" id="{CD52414E-B4C1-4DE6-BAF3-7BD2D6ADC4ED}"/>
            </a:ext>
            <a:ext uri="{147F2762-F138-4A5C-976F-8EAC2B608ADB}">
              <a16:predDERef xmlns:a16="http://schemas.microsoft.com/office/drawing/2014/main" pred="{F8673A06-2792-32D7-3C70-A2A6F37DA165}"/>
            </a:ext>
          </a:extLst>
        </xdr:cNvPr>
        <xdr:cNvCxnSpPr>
          <a:cxnSpLocks/>
          <a:extLst>
            <a:ext uri="{5F17804C-33F3-41E3-A699-7DCFA2EF7971}">
              <a16:cxnDERefs xmlns:a16="http://schemas.microsoft.com/office/drawing/2014/main" st="{00000000-0000-0000-0000-000000000000}" end="{9EA655BD-4488-438E-A684-C97FDCC87CCB}"/>
            </a:ext>
          </a:extLst>
        </xdr:cNvCxnSpPr>
      </xdr:nvCxnSpPr>
      <xdr:spPr>
        <a:xfrm flipV="1">
          <a:off x="6105525" y="3324225"/>
          <a:ext cx="933450" cy="0"/>
        </a:xfrm>
        <a:prstGeom prst="line">
          <a:avLst/>
        </a:prstGeom>
        <a:ln w="38100">
          <a:solidFill>
            <a:srgbClr val="EF6D09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19050</xdr:colOff>
      <xdr:row>4</xdr:row>
      <xdr:rowOff>57150</xdr:rowOff>
    </xdr:from>
    <xdr:to>
      <xdr:col>12</xdr:col>
      <xdr:colOff>476250</xdr:colOff>
      <xdr:row>5</xdr:row>
      <xdr:rowOff>133350</xdr:rowOff>
    </xdr:to>
    <xdr:cxnSp macro="">
      <xdr:nvCxnSpPr>
        <xdr:cNvPr id="11" name="Connettore dritto a freccia 10">
          <a:extLst>
            <a:ext uri="{FF2B5EF4-FFF2-40B4-BE49-F238E27FC236}">
              <a16:creationId xmlns:a16="http://schemas.microsoft.com/office/drawing/2014/main" id="{04A7610A-F2D2-4A18-8211-ADE3954B5378}"/>
            </a:ext>
            <a:ext uri="{147F2762-F138-4A5C-976F-8EAC2B608ADB}">
              <a16:predDERef xmlns:a16="http://schemas.microsoft.com/office/drawing/2014/main" pred="{E0483BD4-6755-4ACB-8B27-15A6006C40C9}"/>
            </a:ext>
          </a:extLst>
        </xdr:cNvPr>
        <xdr:cNvCxnSpPr>
          <a:cxnSpLocks/>
        </xdr:cNvCxnSpPr>
      </xdr:nvCxnSpPr>
      <xdr:spPr>
        <a:xfrm flipH="1">
          <a:off x="6029325" y="1914525"/>
          <a:ext cx="457200" cy="257175"/>
        </a:xfrm>
        <a:prstGeom prst="straightConnector1">
          <a:avLst/>
        </a:prstGeom>
        <a:ln w="38100">
          <a:solidFill>
            <a:srgbClr val="EF6D09"/>
          </a:solidFill>
          <a:prstDash val="solid"/>
          <a:tailEnd type="triangle"/>
        </a:ln>
        <a:effectLst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1028700</xdr:colOff>
      <xdr:row>7</xdr:row>
      <xdr:rowOff>66675</xdr:rowOff>
    </xdr:from>
    <xdr:to>
      <xdr:col>14</xdr:col>
      <xdr:colOff>219075</xdr:colOff>
      <xdr:row>12</xdr:row>
      <xdr:rowOff>47625</xdr:rowOff>
    </xdr:to>
    <xdr:sp macro="" textlink="">
      <xdr:nvSpPr>
        <xdr:cNvPr id="12" name="CasellaDiTesto 11">
          <a:extLst>
            <a:ext uri="{FF2B5EF4-FFF2-40B4-BE49-F238E27FC236}">
              <a16:creationId xmlns:a16="http://schemas.microsoft.com/office/drawing/2014/main" id="{ACB92CA1-2A7B-40D0-8F0A-CBD0A785EEA5}"/>
            </a:ext>
            <a:ext uri="{147F2762-F138-4A5C-976F-8EAC2B608ADB}">
              <a16:predDERef xmlns:a16="http://schemas.microsoft.com/office/drawing/2014/main" pred="{04A7610A-F2D2-4A18-8211-ADE3954B5378}"/>
            </a:ext>
          </a:extLst>
        </xdr:cNvPr>
        <xdr:cNvSpPr txBox="1"/>
      </xdr:nvSpPr>
      <xdr:spPr>
        <a:xfrm>
          <a:off x="7038975" y="3133725"/>
          <a:ext cx="2162175" cy="523875"/>
        </a:xfrm>
        <a:prstGeom prst="roundRect">
          <a:avLst/>
        </a:prstGeom>
        <a:solidFill>
          <a:srgbClr val="FFFFFF"/>
        </a:solidFill>
        <a:ln w="12700" cap="rnd" cmpd="sng">
          <a:noFill/>
          <a:prstDash val="solid"/>
          <a:round/>
          <a:extLst>
            <a:ext uri="{C807C97D-BFC1-408E-A445-0C87EB9F89A2}">
              <ask:lineSketchStyleProps xmlns:ask="http://schemas.microsoft.com/office/drawing/2018/sketchyshapes" sd="1219033472">
                <a:custGeom>
                  <a:avLst/>
                  <a:gdLst>
                    <a:gd name="connsiteX0" fmla="*/ 0 w 1866900"/>
                    <a:gd name="connsiteY0" fmla="*/ 0 h 965200"/>
                    <a:gd name="connsiteX1" fmla="*/ 1866900 w 1866900"/>
                    <a:gd name="connsiteY1" fmla="*/ 0 h 965200"/>
                    <a:gd name="connsiteX2" fmla="*/ 1866900 w 1866900"/>
                    <a:gd name="connsiteY2" fmla="*/ 965200 h 965200"/>
                    <a:gd name="connsiteX3" fmla="*/ 0 w 1866900"/>
                    <a:gd name="connsiteY3" fmla="*/ 965200 h 965200"/>
                    <a:gd name="connsiteX4" fmla="*/ 0 w 1866900"/>
                    <a:gd name="connsiteY4" fmla="*/ 0 h 965200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</a:cxnLst>
                  <a:rect l="l" t="t" r="r" b="b"/>
                  <a:pathLst>
                    <a:path w="1866900" h="965200" fill="none" extrusionOk="0">
                      <a:moveTo>
                        <a:pt x="0" y="0"/>
                      </a:moveTo>
                      <a:cubicBezTo>
                        <a:pt x="895655" y="-52600"/>
                        <a:pt x="1382025" y="125308"/>
                        <a:pt x="1866900" y="0"/>
                      </a:cubicBezTo>
                      <a:cubicBezTo>
                        <a:pt x="1874599" y="175984"/>
                        <a:pt x="1816825" y="489866"/>
                        <a:pt x="1866900" y="965200"/>
                      </a:cubicBezTo>
                      <a:cubicBezTo>
                        <a:pt x="1262636" y="819610"/>
                        <a:pt x="616349" y="856064"/>
                        <a:pt x="0" y="965200"/>
                      </a:cubicBezTo>
                      <a:cubicBezTo>
                        <a:pt x="76167" y="675159"/>
                        <a:pt x="56353" y="252152"/>
                        <a:pt x="0" y="0"/>
                      </a:cubicBezTo>
                      <a:close/>
                    </a:path>
                    <a:path w="1866900" h="965200" stroke="0" extrusionOk="0">
                      <a:moveTo>
                        <a:pt x="0" y="0"/>
                      </a:moveTo>
                      <a:cubicBezTo>
                        <a:pt x="864355" y="-143322"/>
                        <a:pt x="1215857" y="135761"/>
                        <a:pt x="1866900" y="0"/>
                      </a:cubicBezTo>
                      <a:cubicBezTo>
                        <a:pt x="1929054" y="308560"/>
                        <a:pt x="1797055" y="734653"/>
                        <a:pt x="1866900" y="965200"/>
                      </a:cubicBezTo>
                      <a:cubicBezTo>
                        <a:pt x="1368135" y="1089131"/>
                        <a:pt x="748535" y="1033883"/>
                        <a:pt x="0" y="965200"/>
                      </a:cubicBezTo>
                      <a:cubicBezTo>
                        <a:pt x="5049" y="634837"/>
                        <a:pt x="70444" y="252230"/>
                        <a:pt x="0" y="0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rgbClr val="000000"/>
        </a:fontRef>
      </xdr:style>
      <xdr:txBody>
        <a:bodyPr wrap="square" rtlCol="0" anchor="t"/>
        <a:lstStyle>
          <a:lvl1pPr marL="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9pPr>
        </a:lstStyle>
        <a:p>
          <a:pPr marL="0" marR="0" indent="0" algn="l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000" b="0" i="0" u="none" strike="noStrike">
              <a:solidFill>
                <a:schemeClr val="dk1"/>
              </a:solidFill>
              <a:latin typeface="Arial" panose="020B0604020202020204" pitchFamily="34" charset="0"/>
              <a:cs typeface="Arial" panose="020B0604020202020204" pitchFamily="34" charset="0"/>
            </a:rPr>
            <a:t>Questo importo è dato dalla somma del totale prodotti</a:t>
          </a:r>
        </a:p>
      </xdr:txBody>
    </xdr:sp>
    <xdr:clientData/>
  </xdr:twoCellAnchor>
  <xdr:twoCellAnchor>
    <xdr:from>
      <xdr:col>15</xdr:col>
      <xdr:colOff>523875</xdr:colOff>
      <xdr:row>9</xdr:row>
      <xdr:rowOff>19050</xdr:rowOff>
    </xdr:from>
    <xdr:to>
      <xdr:col>15</xdr:col>
      <xdr:colOff>533400</xdr:colOff>
      <xdr:row>13</xdr:row>
      <xdr:rowOff>285750</xdr:rowOff>
    </xdr:to>
    <xdr:cxnSp macro="">
      <xdr:nvCxnSpPr>
        <xdr:cNvPr id="7" name="Connettore dritto a freccia 6">
          <a:extLst>
            <a:ext uri="{FF2B5EF4-FFF2-40B4-BE49-F238E27FC236}">
              <a16:creationId xmlns:a16="http://schemas.microsoft.com/office/drawing/2014/main" id="{B6D8EE82-ABDA-4DEA-82D4-29CFDE7502A0}"/>
            </a:ext>
            <a:ext uri="{147F2762-F138-4A5C-976F-8EAC2B608ADB}">
              <a16:predDERef xmlns:a16="http://schemas.microsoft.com/office/drawing/2014/main" pred="{518FD0C7-043F-487B-86B5-FFF90AEE240C}"/>
            </a:ext>
          </a:extLst>
        </xdr:cNvPr>
        <xdr:cNvCxnSpPr>
          <a:cxnSpLocks/>
          <a:extLst>
            <a:ext uri="{5F17804C-33F3-41E3-A699-7DCFA2EF7971}">
              <a16:cxnDERefs xmlns:a16="http://schemas.microsoft.com/office/drawing/2014/main" st="{E0483BD4-6755-4ACB-8B27-15A6006C40C9}" end="{00000000-0000-0000-0000-000000000000}"/>
            </a:ext>
          </a:extLst>
        </xdr:cNvCxnSpPr>
      </xdr:nvCxnSpPr>
      <xdr:spPr>
        <a:xfrm>
          <a:off x="15325725" y="3448050"/>
          <a:ext cx="9525" cy="990600"/>
        </a:xfrm>
        <a:prstGeom prst="straightConnector1">
          <a:avLst/>
        </a:prstGeom>
        <a:ln w="38100">
          <a:solidFill>
            <a:srgbClr val="EF6D09"/>
          </a:solidFill>
          <a:prstDash val="solid"/>
          <a:tailEnd type="triangle"/>
        </a:ln>
        <a:effectLst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5495925</xdr:colOff>
      <xdr:row>7</xdr:row>
      <xdr:rowOff>47625</xdr:rowOff>
    </xdr:from>
    <xdr:to>
      <xdr:col>16</xdr:col>
      <xdr:colOff>666750</xdr:colOff>
      <xdr:row>12</xdr:row>
      <xdr:rowOff>104775</xdr:rowOff>
    </xdr:to>
    <xdr:sp macro="" textlink="">
      <xdr:nvSpPr>
        <xdr:cNvPr id="9" name="CasellaDiTesto 8">
          <a:extLst>
            <a:ext uri="{FF2B5EF4-FFF2-40B4-BE49-F238E27FC236}">
              <a16:creationId xmlns:a16="http://schemas.microsoft.com/office/drawing/2014/main" id="{E0483BD4-6755-4ACB-8B27-15A6006C40C9}"/>
            </a:ext>
            <a:ext uri="{147F2762-F138-4A5C-976F-8EAC2B608ADB}">
              <a16:predDERef xmlns:a16="http://schemas.microsoft.com/office/drawing/2014/main" pred="{B6D8EE82-ABDA-4DEA-82D4-29CFDE7502A0}"/>
            </a:ext>
          </a:extLst>
        </xdr:cNvPr>
        <xdr:cNvSpPr txBox="1"/>
      </xdr:nvSpPr>
      <xdr:spPr>
        <a:xfrm>
          <a:off x="14116050" y="3114675"/>
          <a:ext cx="2447925" cy="962025"/>
        </a:xfrm>
        <a:prstGeom prst="roundRect">
          <a:avLst/>
        </a:prstGeom>
        <a:solidFill>
          <a:srgbClr val="FFFFFF"/>
        </a:solidFill>
        <a:ln w="12700" cap="rnd" cmpd="sng">
          <a:noFill/>
          <a:prstDash val="solid"/>
          <a:round/>
          <a:extLst>
            <a:ext uri="{C807C97D-BFC1-408E-A445-0C87EB9F89A2}">
              <ask:lineSketchStyleProps xmlns:ask="http://schemas.microsoft.com/office/drawing/2018/sketchyshapes" sd="1219033472">
                <a:custGeom>
                  <a:avLst/>
                  <a:gdLst>
                    <a:gd name="connsiteX0" fmla="*/ 0 w 1866900"/>
                    <a:gd name="connsiteY0" fmla="*/ 0 h 965200"/>
                    <a:gd name="connsiteX1" fmla="*/ 1866900 w 1866900"/>
                    <a:gd name="connsiteY1" fmla="*/ 0 h 965200"/>
                    <a:gd name="connsiteX2" fmla="*/ 1866900 w 1866900"/>
                    <a:gd name="connsiteY2" fmla="*/ 965200 h 965200"/>
                    <a:gd name="connsiteX3" fmla="*/ 0 w 1866900"/>
                    <a:gd name="connsiteY3" fmla="*/ 965200 h 965200"/>
                    <a:gd name="connsiteX4" fmla="*/ 0 w 1866900"/>
                    <a:gd name="connsiteY4" fmla="*/ 0 h 965200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</a:cxnLst>
                  <a:rect l="l" t="t" r="r" b="b"/>
                  <a:pathLst>
                    <a:path w="1866900" h="965200" fill="none" extrusionOk="0">
                      <a:moveTo>
                        <a:pt x="0" y="0"/>
                      </a:moveTo>
                      <a:cubicBezTo>
                        <a:pt x="895655" y="-52600"/>
                        <a:pt x="1382025" y="125308"/>
                        <a:pt x="1866900" y="0"/>
                      </a:cubicBezTo>
                      <a:cubicBezTo>
                        <a:pt x="1874599" y="175984"/>
                        <a:pt x="1816825" y="489866"/>
                        <a:pt x="1866900" y="965200"/>
                      </a:cubicBezTo>
                      <a:cubicBezTo>
                        <a:pt x="1262636" y="819610"/>
                        <a:pt x="616349" y="856064"/>
                        <a:pt x="0" y="965200"/>
                      </a:cubicBezTo>
                      <a:cubicBezTo>
                        <a:pt x="76167" y="675159"/>
                        <a:pt x="56353" y="252152"/>
                        <a:pt x="0" y="0"/>
                      </a:cubicBezTo>
                      <a:close/>
                    </a:path>
                    <a:path w="1866900" h="965200" stroke="0" extrusionOk="0">
                      <a:moveTo>
                        <a:pt x="0" y="0"/>
                      </a:moveTo>
                      <a:cubicBezTo>
                        <a:pt x="864355" y="-143322"/>
                        <a:pt x="1215857" y="135761"/>
                        <a:pt x="1866900" y="0"/>
                      </a:cubicBezTo>
                      <a:cubicBezTo>
                        <a:pt x="1929054" y="308560"/>
                        <a:pt x="1797055" y="734653"/>
                        <a:pt x="1866900" y="965200"/>
                      </a:cubicBezTo>
                      <a:cubicBezTo>
                        <a:pt x="1368135" y="1089131"/>
                        <a:pt x="748535" y="1033883"/>
                        <a:pt x="0" y="965200"/>
                      </a:cubicBezTo>
                      <a:cubicBezTo>
                        <a:pt x="5049" y="634837"/>
                        <a:pt x="70444" y="252230"/>
                        <a:pt x="0" y="0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rgbClr val="000000"/>
        </a:fontRef>
      </xdr:style>
      <xdr:txBody>
        <a:bodyPr wrap="square" rtlCol="0" anchor="t"/>
        <a:lstStyle>
          <a:lvl1pPr marL="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000">
              <a:solidFill>
                <a:schemeClr val="dk1"/>
              </a:solidFill>
              <a:latin typeface="Arial" panose="020B0604020202020204" pitchFamily="34" charset="0"/>
              <a:cs typeface="Arial" panose="020B0604020202020204" pitchFamily="34" charset="0"/>
            </a:rPr>
            <a:t>Cambiando la quantità dei prodotti (colonna gialla) in base alle proprie esigenze  il prospetto economico qui a lato si aggiornerà in automatico mostrando il finanziamento residuo.</a:t>
          </a:r>
        </a:p>
      </xdr:txBody>
    </xdr:sp>
    <xdr:clientData/>
  </xdr:twoCellAnchor>
  <xdr:twoCellAnchor>
    <xdr:from>
      <xdr:col>14</xdr:col>
      <xdr:colOff>5629275</xdr:colOff>
      <xdr:row>32</xdr:row>
      <xdr:rowOff>76200</xdr:rowOff>
    </xdr:from>
    <xdr:to>
      <xdr:col>16</xdr:col>
      <xdr:colOff>800100</xdr:colOff>
      <xdr:row>36</xdr:row>
      <xdr:rowOff>28575</xdr:rowOff>
    </xdr:to>
    <xdr:sp macro="" textlink="">
      <xdr:nvSpPr>
        <xdr:cNvPr id="13" name="CasellaDiTesto 12">
          <a:extLst>
            <a:ext uri="{FF2B5EF4-FFF2-40B4-BE49-F238E27FC236}">
              <a16:creationId xmlns:a16="http://schemas.microsoft.com/office/drawing/2014/main" id="{B69CBA50-BBAB-4176-9680-2172C3FF47EB}"/>
            </a:ext>
            <a:ext uri="{147F2762-F138-4A5C-976F-8EAC2B608ADB}">
              <a16:predDERef xmlns:a16="http://schemas.microsoft.com/office/drawing/2014/main" pred="{E0483BD4-6755-4ACB-8B27-15A6006C40C9}"/>
            </a:ext>
          </a:extLst>
        </xdr:cNvPr>
        <xdr:cNvSpPr txBox="1"/>
      </xdr:nvSpPr>
      <xdr:spPr>
        <a:xfrm>
          <a:off x="14249400" y="8267700"/>
          <a:ext cx="2447925" cy="1704975"/>
        </a:xfrm>
        <a:prstGeom prst="roundRect">
          <a:avLst/>
        </a:prstGeom>
        <a:solidFill>
          <a:srgbClr val="FFFFFF"/>
        </a:solidFill>
        <a:ln w="12700" cap="rnd" cmpd="sng">
          <a:noFill/>
          <a:prstDash val="solid"/>
          <a:round/>
          <a:extLst>
            <a:ext uri="{C807C97D-BFC1-408E-A445-0C87EB9F89A2}">
              <ask:lineSketchStyleProps xmlns:ask="http://schemas.microsoft.com/office/drawing/2018/sketchyshapes" sd="1219033472">
                <a:custGeom>
                  <a:avLst/>
                  <a:gdLst>
                    <a:gd name="connsiteX0" fmla="*/ 0 w 1866900"/>
                    <a:gd name="connsiteY0" fmla="*/ 0 h 965200"/>
                    <a:gd name="connsiteX1" fmla="*/ 1866900 w 1866900"/>
                    <a:gd name="connsiteY1" fmla="*/ 0 h 965200"/>
                    <a:gd name="connsiteX2" fmla="*/ 1866900 w 1866900"/>
                    <a:gd name="connsiteY2" fmla="*/ 965200 h 965200"/>
                    <a:gd name="connsiteX3" fmla="*/ 0 w 1866900"/>
                    <a:gd name="connsiteY3" fmla="*/ 965200 h 965200"/>
                    <a:gd name="connsiteX4" fmla="*/ 0 w 1866900"/>
                    <a:gd name="connsiteY4" fmla="*/ 0 h 965200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</a:cxnLst>
                  <a:rect l="l" t="t" r="r" b="b"/>
                  <a:pathLst>
                    <a:path w="1866900" h="965200" fill="none" extrusionOk="0">
                      <a:moveTo>
                        <a:pt x="0" y="0"/>
                      </a:moveTo>
                      <a:cubicBezTo>
                        <a:pt x="895655" y="-52600"/>
                        <a:pt x="1382025" y="125308"/>
                        <a:pt x="1866900" y="0"/>
                      </a:cubicBezTo>
                      <a:cubicBezTo>
                        <a:pt x="1874599" y="175984"/>
                        <a:pt x="1816825" y="489866"/>
                        <a:pt x="1866900" y="965200"/>
                      </a:cubicBezTo>
                      <a:cubicBezTo>
                        <a:pt x="1262636" y="819610"/>
                        <a:pt x="616349" y="856064"/>
                        <a:pt x="0" y="965200"/>
                      </a:cubicBezTo>
                      <a:cubicBezTo>
                        <a:pt x="76167" y="675159"/>
                        <a:pt x="56353" y="252152"/>
                        <a:pt x="0" y="0"/>
                      </a:cubicBezTo>
                      <a:close/>
                    </a:path>
                    <a:path w="1866900" h="965200" stroke="0" extrusionOk="0">
                      <a:moveTo>
                        <a:pt x="0" y="0"/>
                      </a:moveTo>
                      <a:cubicBezTo>
                        <a:pt x="864355" y="-143322"/>
                        <a:pt x="1215857" y="135761"/>
                        <a:pt x="1866900" y="0"/>
                      </a:cubicBezTo>
                      <a:cubicBezTo>
                        <a:pt x="1929054" y="308560"/>
                        <a:pt x="1797055" y="734653"/>
                        <a:pt x="1866900" y="965200"/>
                      </a:cubicBezTo>
                      <a:cubicBezTo>
                        <a:pt x="1368135" y="1089131"/>
                        <a:pt x="748535" y="1033883"/>
                        <a:pt x="0" y="965200"/>
                      </a:cubicBezTo>
                      <a:cubicBezTo>
                        <a:pt x="5049" y="634837"/>
                        <a:pt x="70444" y="252230"/>
                        <a:pt x="0" y="0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rgbClr val="000000"/>
        </a:fontRef>
      </xdr:style>
      <xdr:txBody>
        <a:bodyPr wrap="square" rtlCol="0" anchor="t"/>
        <a:lstStyle>
          <a:lvl1pPr marL="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000">
              <a:solidFill>
                <a:schemeClr val="dk1"/>
              </a:solidFill>
              <a:latin typeface="Arial" panose="020B0604020202020204" pitchFamily="34" charset="0"/>
              <a:cs typeface="Arial" panose="020B0604020202020204" pitchFamily="34" charset="0"/>
            </a:rPr>
            <a:t>Cambiando la quantità dei prodotti (colonna gialla) in base alle proprie esigenze  il prospetto economico qui a lato si aggiornerà in automatico mostrando il finanziamento residuo.</a:t>
          </a:r>
        </a:p>
      </xdr:txBody>
    </xdr:sp>
    <xdr:clientData/>
  </xdr:twoCellAnchor>
  <xdr:twoCellAnchor>
    <xdr:from>
      <xdr:col>15</xdr:col>
      <xdr:colOff>600075</xdr:colOff>
      <xdr:row>33</xdr:row>
      <xdr:rowOff>790575</xdr:rowOff>
    </xdr:from>
    <xdr:to>
      <xdr:col>15</xdr:col>
      <xdr:colOff>600075</xdr:colOff>
      <xdr:row>36</xdr:row>
      <xdr:rowOff>171450</xdr:rowOff>
    </xdr:to>
    <xdr:cxnSp macro="">
      <xdr:nvCxnSpPr>
        <xdr:cNvPr id="5" name="Connettore dritto a freccia 4">
          <a:extLst>
            <a:ext uri="{FF2B5EF4-FFF2-40B4-BE49-F238E27FC236}">
              <a16:creationId xmlns:a16="http://schemas.microsoft.com/office/drawing/2014/main" id="{518FD0C7-043F-487B-86B5-FFF90AEE240C}"/>
            </a:ext>
            <a:ext uri="{147F2762-F138-4A5C-976F-8EAC2B608ADB}">
              <a16:predDERef xmlns:a16="http://schemas.microsoft.com/office/drawing/2014/main" pred="{B69CBA50-BBAB-4176-9680-2172C3FF47EB}"/>
            </a:ext>
          </a:extLst>
        </xdr:cNvPr>
        <xdr:cNvCxnSpPr>
          <a:cxnSpLocks/>
          <a:extLst>
            <a:ext uri="{5F17804C-33F3-41E3-A699-7DCFA2EF7971}">
              <a16:cxnDERefs xmlns:a16="http://schemas.microsoft.com/office/drawing/2014/main" st="{B69CBA50-BBAB-4176-9680-2172C3FF47EB}" end="{B69CBA50-BBAB-4176-9680-2172C3FF47EB}"/>
            </a:ext>
          </a:extLst>
        </xdr:cNvCxnSpPr>
      </xdr:nvCxnSpPr>
      <xdr:spPr>
        <a:xfrm>
          <a:off x="15401925" y="9163050"/>
          <a:ext cx="0" cy="952500"/>
        </a:xfrm>
        <a:prstGeom prst="straightConnector1">
          <a:avLst/>
        </a:prstGeom>
        <a:ln w="38100">
          <a:solidFill>
            <a:srgbClr val="EF6D09"/>
          </a:solidFill>
          <a:prstDash val="solid"/>
          <a:tailEnd type="triangle"/>
        </a:ln>
        <a:effectLst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9525</xdr:rowOff>
    </xdr:from>
    <xdr:to>
      <xdr:col>9</xdr:col>
      <xdr:colOff>14288</xdr:colOff>
      <xdr:row>0</xdr:row>
      <xdr:rowOff>923925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66A14C6B-B52D-467A-B692-D119FD1232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9525"/>
          <a:ext cx="2538413" cy="914400"/>
        </a:xfrm>
        <a:prstGeom prst="rect">
          <a:avLst/>
        </a:prstGeom>
      </xdr:spPr>
    </xdr:pic>
    <xdr:clientData/>
  </xdr:twoCellAnchor>
  <xdr:twoCellAnchor editAs="oneCell">
    <xdr:from>
      <xdr:col>17</xdr:col>
      <xdr:colOff>1647825</xdr:colOff>
      <xdr:row>0</xdr:row>
      <xdr:rowOff>0</xdr:rowOff>
    </xdr:from>
    <xdr:to>
      <xdr:col>19</xdr:col>
      <xdr:colOff>202407</xdr:colOff>
      <xdr:row>0</xdr:row>
      <xdr:rowOff>933450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10707460-7A30-4602-92B9-057A7B182BD4}"/>
            </a:ext>
            <a:ext uri="{147F2762-F138-4A5C-976F-8EAC2B608ADB}">
              <a16:predDERef xmlns:a16="http://schemas.microsoft.com/office/drawing/2014/main" pred="{60EB237B-4AA4-4462-899C-6AD729B73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431000" y="0"/>
          <a:ext cx="2371726" cy="933450"/>
        </a:xfrm>
        <a:prstGeom prst="rect">
          <a:avLst/>
        </a:prstGeom>
      </xdr:spPr>
    </xdr:pic>
    <xdr:clientData/>
  </xdr:twoCellAnchor>
  <xdr:twoCellAnchor>
    <xdr:from>
      <xdr:col>12</xdr:col>
      <xdr:colOff>409575</xdr:colOff>
      <xdr:row>0</xdr:row>
      <xdr:rowOff>981075</xdr:rowOff>
    </xdr:from>
    <xdr:to>
      <xdr:col>13</xdr:col>
      <xdr:colOff>923925</xdr:colOff>
      <xdr:row>4</xdr:row>
      <xdr:rowOff>152400</xdr:rowOff>
    </xdr:to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2B22C9ED-9A78-4A98-BCAE-D4C7104E9A8B}"/>
            </a:ext>
            <a:ext uri="{147F2762-F138-4A5C-976F-8EAC2B608ADB}">
              <a16:predDERef xmlns:a16="http://schemas.microsoft.com/office/drawing/2014/main" pred="{1A4830E9-B4C6-4D75-BDC7-16FD99A0527F}"/>
            </a:ext>
          </a:extLst>
        </xdr:cNvPr>
        <xdr:cNvSpPr txBox="1"/>
      </xdr:nvSpPr>
      <xdr:spPr>
        <a:xfrm>
          <a:off x="6419850" y="981075"/>
          <a:ext cx="2324100" cy="1028700"/>
        </a:xfrm>
        <a:prstGeom prst="roundRect">
          <a:avLst/>
        </a:prstGeom>
        <a:solidFill>
          <a:schemeClr val="lt1"/>
        </a:solidFill>
        <a:ln w="88900" cap="rnd" cmpd="sng">
          <a:solidFill>
            <a:srgbClr val="EF6D09"/>
          </a:solidFill>
          <a:round/>
          <a:extLst>
            <a:ext uri="{C807C97D-BFC1-408E-A445-0C87EB9F89A2}">
              <ask:lineSketchStyleProps xmlns:ask="http://schemas.microsoft.com/office/drawing/2018/sketchyshapes" sd="1219033472">
                <a:custGeom>
                  <a:avLst/>
                  <a:gdLst>
                    <a:gd name="connsiteX0" fmla="*/ 0 w 1866900"/>
                    <a:gd name="connsiteY0" fmla="*/ 0 h 965200"/>
                    <a:gd name="connsiteX1" fmla="*/ 1866900 w 1866900"/>
                    <a:gd name="connsiteY1" fmla="*/ 0 h 965200"/>
                    <a:gd name="connsiteX2" fmla="*/ 1866900 w 1866900"/>
                    <a:gd name="connsiteY2" fmla="*/ 965200 h 965200"/>
                    <a:gd name="connsiteX3" fmla="*/ 0 w 1866900"/>
                    <a:gd name="connsiteY3" fmla="*/ 965200 h 965200"/>
                    <a:gd name="connsiteX4" fmla="*/ 0 w 1866900"/>
                    <a:gd name="connsiteY4" fmla="*/ 0 h 965200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</a:cxnLst>
                  <a:rect l="l" t="t" r="r" b="b"/>
                  <a:pathLst>
                    <a:path w="1866900" h="965200" fill="none" extrusionOk="0">
                      <a:moveTo>
                        <a:pt x="0" y="0"/>
                      </a:moveTo>
                      <a:cubicBezTo>
                        <a:pt x="895655" y="-52600"/>
                        <a:pt x="1382025" y="125308"/>
                        <a:pt x="1866900" y="0"/>
                      </a:cubicBezTo>
                      <a:cubicBezTo>
                        <a:pt x="1874599" y="175984"/>
                        <a:pt x="1816825" y="489866"/>
                        <a:pt x="1866900" y="965200"/>
                      </a:cubicBezTo>
                      <a:cubicBezTo>
                        <a:pt x="1262636" y="819610"/>
                        <a:pt x="616349" y="856064"/>
                        <a:pt x="0" y="965200"/>
                      </a:cubicBezTo>
                      <a:cubicBezTo>
                        <a:pt x="76167" y="675159"/>
                        <a:pt x="56353" y="252152"/>
                        <a:pt x="0" y="0"/>
                      </a:cubicBezTo>
                      <a:close/>
                    </a:path>
                    <a:path w="1866900" h="965200" stroke="0" extrusionOk="0">
                      <a:moveTo>
                        <a:pt x="0" y="0"/>
                      </a:moveTo>
                      <a:cubicBezTo>
                        <a:pt x="864355" y="-143322"/>
                        <a:pt x="1215857" y="135761"/>
                        <a:pt x="1866900" y="0"/>
                      </a:cubicBezTo>
                      <a:cubicBezTo>
                        <a:pt x="1929054" y="308560"/>
                        <a:pt x="1797055" y="734653"/>
                        <a:pt x="1866900" y="965200"/>
                      </a:cubicBezTo>
                      <a:cubicBezTo>
                        <a:pt x="1368135" y="1089131"/>
                        <a:pt x="748535" y="1033883"/>
                        <a:pt x="0" y="965200"/>
                      </a:cubicBezTo>
                      <a:cubicBezTo>
                        <a:pt x="5049" y="634837"/>
                        <a:pt x="70444" y="252230"/>
                        <a:pt x="0" y="0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100">
              <a:solidFill>
                <a:schemeClr val="dk1"/>
              </a:solidFill>
              <a:latin typeface="Arial" panose="020B0604020202020204" pitchFamily="34" charset="0"/>
              <a:cs typeface="Arial" panose="020B0604020202020204" pitchFamily="34" charset="0"/>
            </a:rPr>
            <a:t>CLICCARE IL MENÙ E SELEZIONARE UNA DELLE DUE OPZIONI IN BASE AL FINANZIAMENTO ASSEGNATO ALLA SCUOLA</a:t>
          </a:r>
        </a:p>
      </xdr:txBody>
    </xdr:sp>
    <xdr:clientData/>
  </xdr:twoCellAnchor>
  <xdr:twoCellAnchor>
    <xdr:from>
      <xdr:col>15</xdr:col>
      <xdr:colOff>561975</xdr:colOff>
      <xdr:row>7</xdr:row>
      <xdr:rowOff>152400</xdr:rowOff>
    </xdr:from>
    <xdr:to>
      <xdr:col>15</xdr:col>
      <xdr:colOff>561975</xdr:colOff>
      <xdr:row>10</xdr:row>
      <xdr:rowOff>95250</xdr:rowOff>
    </xdr:to>
    <xdr:cxnSp macro="">
      <xdr:nvCxnSpPr>
        <xdr:cNvPr id="5" name="Connettore dritto a freccia 4">
          <a:extLst>
            <a:ext uri="{FF2B5EF4-FFF2-40B4-BE49-F238E27FC236}">
              <a16:creationId xmlns:a16="http://schemas.microsoft.com/office/drawing/2014/main" id="{2831111D-CCED-4E1A-8BD8-88D50C27E03A}"/>
            </a:ext>
            <a:ext uri="{147F2762-F138-4A5C-976F-8EAC2B608ADB}">
              <a16:predDERef xmlns:a16="http://schemas.microsoft.com/office/drawing/2014/main" pred="{D3BDC29D-B278-4830-9382-C97145564CE4}"/>
            </a:ext>
          </a:extLst>
        </xdr:cNvPr>
        <xdr:cNvCxnSpPr>
          <a:cxnSpLocks/>
        </xdr:cNvCxnSpPr>
      </xdr:nvCxnSpPr>
      <xdr:spPr>
        <a:xfrm flipH="1">
          <a:off x="15725775" y="3219450"/>
          <a:ext cx="0" cy="485775"/>
        </a:xfrm>
        <a:prstGeom prst="straightConnector1">
          <a:avLst/>
        </a:prstGeom>
        <a:ln w="38100">
          <a:solidFill>
            <a:srgbClr val="EF6D09"/>
          </a:solidFill>
          <a:prstDash val="solid"/>
          <a:tailEnd type="triangle"/>
        </a:ln>
        <a:effectLst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990600</xdr:colOff>
      <xdr:row>5</xdr:row>
      <xdr:rowOff>333375</xdr:rowOff>
    </xdr:from>
    <xdr:to>
      <xdr:col>14</xdr:col>
      <xdr:colOff>180975</xdr:colOff>
      <xdr:row>6</xdr:row>
      <xdr:rowOff>342900</xdr:rowOff>
    </xdr:to>
    <xdr:sp macro="" textlink="">
      <xdr:nvSpPr>
        <xdr:cNvPr id="6" name="CasellaDiTesto 5">
          <a:extLst>
            <a:ext uri="{FF2B5EF4-FFF2-40B4-BE49-F238E27FC236}">
              <a16:creationId xmlns:a16="http://schemas.microsoft.com/office/drawing/2014/main" id="{72E98B19-6911-4003-A39D-63C50841A41A}"/>
            </a:ext>
            <a:ext uri="{147F2762-F138-4A5C-976F-8EAC2B608ADB}">
              <a16:predDERef xmlns:a16="http://schemas.microsoft.com/office/drawing/2014/main" pred="{518FD0C7-043F-487B-86B5-FFF90AEE240C}"/>
            </a:ext>
          </a:extLst>
        </xdr:cNvPr>
        <xdr:cNvSpPr txBox="1"/>
      </xdr:nvSpPr>
      <xdr:spPr>
        <a:xfrm>
          <a:off x="7000875" y="2371725"/>
          <a:ext cx="2162175" cy="523875"/>
        </a:xfrm>
        <a:prstGeom prst="roundRect">
          <a:avLst/>
        </a:prstGeom>
        <a:solidFill>
          <a:srgbClr val="FFFFFF"/>
        </a:solidFill>
        <a:ln w="12700" cap="rnd" cmpd="sng">
          <a:noFill/>
          <a:prstDash val="solid"/>
          <a:round/>
          <a:extLst>
            <a:ext uri="{C807C97D-BFC1-408E-A445-0C87EB9F89A2}">
              <ask:lineSketchStyleProps xmlns:ask="http://schemas.microsoft.com/office/drawing/2018/sketchyshapes" sd="1219033472">
                <a:custGeom>
                  <a:avLst/>
                  <a:gdLst>
                    <a:gd name="connsiteX0" fmla="*/ 0 w 1866900"/>
                    <a:gd name="connsiteY0" fmla="*/ 0 h 965200"/>
                    <a:gd name="connsiteX1" fmla="*/ 1866900 w 1866900"/>
                    <a:gd name="connsiteY1" fmla="*/ 0 h 965200"/>
                    <a:gd name="connsiteX2" fmla="*/ 1866900 w 1866900"/>
                    <a:gd name="connsiteY2" fmla="*/ 965200 h 965200"/>
                    <a:gd name="connsiteX3" fmla="*/ 0 w 1866900"/>
                    <a:gd name="connsiteY3" fmla="*/ 965200 h 965200"/>
                    <a:gd name="connsiteX4" fmla="*/ 0 w 1866900"/>
                    <a:gd name="connsiteY4" fmla="*/ 0 h 965200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</a:cxnLst>
                  <a:rect l="l" t="t" r="r" b="b"/>
                  <a:pathLst>
                    <a:path w="1866900" h="965200" fill="none" extrusionOk="0">
                      <a:moveTo>
                        <a:pt x="0" y="0"/>
                      </a:moveTo>
                      <a:cubicBezTo>
                        <a:pt x="895655" y="-52600"/>
                        <a:pt x="1382025" y="125308"/>
                        <a:pt x="1866900" y="0"/>
                      </a:cubicBezTo>
                      <a:cubicBezTo>
                        <a:pt x="1874599" y="175984"/>
                        <a:pt x="1816825" y="489866"/>
                        <a:pt x="1866900" y="965200"/>
                      </a:cubicBezTo>
                      <a:cubicBezTo>
                        <a:pt x="1262636" y="819610"/>
                        <a:pt x="616349" y="856064"/>
                        <a:pt x="0" y="965200"/>
                      </a:cubicBezTo>
                      <a:cubicBezTo>
                        <a:pt x="76167" y="675159"/>
                        <a:pt x="56353" y="252152"/>
                        <a:pt x="0" y="0"/>
                      </a:cubicBezTo>
                      <a:close/>
                    </a:path>
                    <a:path w="1866900" h="965200" stroke="0" extrusionOk="0">
                      <a:moveTo>
                        <a:pt x="0" y="0"/>
                      </a:moveTo>
                      <a:cubicBezTo>
                        <a:pt x="864355" y="-143322"/>
                        <a:pt x="1215857" y="135761"/>
                        <a:pt x="1866900" y="0"/>
                      </a:cubicBezTo>
                      <a:cubicBezTo>
                        <a:pt x="1929054" y="308560"/>
                        <a:pt x="1797055" y="734653"/>
                        <a:pt x="1866900" y="965200"/>
                      </a:cubicBezTo>
                      <a:cubicBezTo>
                        <a:pt x="1368135" y="1089131"/>
                        <a:pt x="748535" y="1033883"/>
                        <a:pt x="0" y="965200"/>
                      </a:cubicBezTo>
                      <a:cubicBezTo>
                        <a:pt x="5049" y="634837"/>
                        <a:pt x="70444" y="252230"/>
                        <a:pt x="0" y="0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rgbClr val="000000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000">
              <a:solidFill>
                <a:schemeClr val="dk1"/>
              </a:solidFill>
              <a:latin typeface="Arial" panose="020B0604020202020204" pitchFamily="34" charset="0"/>
              <a:cs typeface="Arial" panose="020B0604020202020204" pitchFamily="34" charset="0"/>
            </a:rPr>
            <a:t>Questo importo è dato dalla differenza di "Spesa massima consentita" e il "Totale prodotti selezionati"</a:t>
          </a:r>
        </a:p>
      </xdr:txBody>
    </xdr:sp>
    <xdr:clientData/>
  </xdr:twoCellAnchor>
  <xdr:twoCellAnchor>
    <xdr:from>
      <xdr:col>12</xdr:col>
      <xdr:colOff>990600</xdr:colOff>
      <xdr:row>7</xdr:row>
      <xdr:rowOff>28575</xdr:rowOff>
    </xdr:from>
    <xdr:to>
      <xdr:col>14</xdr:col>
      <xdr:colOff>180975</xdr:colOff>
      <xdr:row>10</xdr:row>
      <xdr:rowOff>9525</xdr:rowOff>
    </xdr:to>
    <xdr:sp macro="" textlink="">
      <xdr:nvSpPr>
        <xdr:cNvPr id="7" name="CasellaDiTesto 6">
          <a:extLst>
            <a:ext uri="{FF2B5EF4-FFF2-40B4-BE49-F238E27FC236}">
              <a16:creationId xmlns:a16="http://schemas.microsoft.com/office/drawing/2014/main" id="{31A5AE64-CB06-409D-B3CF-ACDE4A2408C6}"/>
            </a:ext>
            <a:ext uri="{147F2762-F138-4A5C-976F-8EAC2B608ADB}">
              <a16:predDERef xmlns:a16="http://schemas.microsoft.com/office/drawing/2014/main" pred="{9EA655BD-4488-438E-A684-C97FDCC87CCB}"/>
            </a:ext>
          </a:extLst>
        </xdr:cNvPr>
        <xdr:cNvSpPr txBox="1"/>
      </xdr:nvSpPr>
      <xdr:spPr>
        <a:xfrm>
          <a:off x="7000875" y="3095625"/>
          <a:ext cx="2162175" cy="523875"/>
        </a:xfrm>
        <a:prstGeom prst="roundRect">
          <a:avLst/>
        </a:prstGeom>
        <a:solidFill>
          <a:srgbClr val="FFFFFF"/>
        </a:solidFill>
        <a:ln w="12700" cap="rnd" cmpd="sng">
          <a:noFill/>
          <a:prstDash val="solid"/>
          <a:round/>
          <a:extLst>
            <a:ext uri="{C807C97D-BFC1-408E-A445-0C87EB9F89A2}">
              <ask:lineSketchStyleProps xmlns:ask="http://schemas.microsoft.com/office/drawing/2018/sketchyshapes" sd="1219033472">
                <a:custGeom>
                  <a:avLst/>
                  <a:gdLst>
                    <a:gd name="connsiteX0" fmla="*/ 0 w 1866900"/>
                    <a:gd name="connsiteY0" fmla="*/ 0 h 965200"/>
                    <a:gd name="connsiteX1" fmla="*/ 1866900 w 1866900"/>
                    <a:gd name="connsiteY1" fmla="*/ 0 h 965200"/>
                    <a:gd name="connsiteX2" fmla="*/ 1866900 w 1866900"/>
                    <a:gd name="connsiteY2" fmla="*/ 965200 h 965200"/>
                    <a:gd name="connsiteX3" fmla="*/ 0 w 1866900"/>
                    <a:gd name="connsiteY3" fmla="*/ 965200 h 965200"/>
                    <a:gd name="connsiteX4" fmla="*/ 0 w 1866900"/>
                    <a:gd name="connsiteY4" fmla="*/ 0 h 965200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</a:cxnLst>
                  <a:rect l="l" t="t" r="r" b="b"/>
                  <a:pathLst>
                    <a:path w="1866900" h="965200" fill="none" extrusionOk="0">
                      <a:moveTo>
                        <a:pt x="0" y="0"/>
                      </a:moveTo>
                      <a:cubicBezTo>
                        <a:pt x="895655" y="-52600"/>
                        <a:pt x="1382025" y="125308"/>
                        <a:pt x="1866900" y="0"/>
                      </a:cubicBezTo>
                      <a:cubicBezTo>
                        <a:pt x="1874599" y="175984"/>
                        <a:pt x="1816825" y="489866"/>
                        <a:pt x="1866900" y="965200"/>
                      </a:cubicBezTo>
                      <a:cubicBezTo>
                        <a:pt x="1262636" y="819610"/>
                        <a:pt x="616349" y="856064"/>
                        <a:pt x="0" y="965200"/>
                      </a:cubicBezTo>
                      <a:cubicBezTo>
                        <a:pt x="76167" y="675159"/>
                        <a:pt x="56353" y="252152"/>
                        <a:pt x="0" y="0"/>
                      </a:cubicBezTo>
                      <a:close/>
                    </a:path>
                    <a:path w="1866900" h="965200" stroke="0" extrusionOk="0">
                      <a:moveTo>
                        <a:pt x="0" y="0"/>
                      </a:moveTo>
                      <a:cubicBezTo>
                        <a:pt x="864355" y="-143322"/>
                        <a:pt x="1215857" y="135761"/>
                        <a:pt x="1866900" y="0"/>
                      </a:cubicBezTo>
                      <a:cubicBezTo>
                        <a:pt x="1929054" y="308560"/>
                        <a:pt x="1797055" y="734653"/>
                        <a:pt x="1866900" y="965200"/>
                      </a:cubicBezTo>
                      <a:cubicBezTo>
                        <a:pt x="1368135" y="1089131"/>
                        <a:pt x="748535" y="1033883"/>
                        <a:pt x="0" y="965200"/>
                      </a:cubicBezTo>
                      <a:cubicBezTo>
                        <a:pt x="5049" y="634837"/>
                        <a:pt x="70444" y="252230"/>
                        <a:pt x="0" y="0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rgbClr val="000000"/>
        </a:fontRef>
      </xdr:style>
      <xdr:txBody>
        <a:bodyPr wrap="square" rtlCol="0" anchor="t"/>
        <a:lstStyle>
          <a:lvl1pPr marL="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000">
              <a:solidFill>
                <a:schemeClr val="dk1"/>
              </a:solidFill>
              <a:latin typeface="Arial" panose="020B0604020202020204" pitchFamily="34" charset="0"/>
              <a:cs typeface="Arial" panose="020B0604020202020204" pitchFamily="34" charset="0"/>
            </a:rPr>
            <a:t>Questo importo è dato dalla somma del totale prodotti</a:t>
          </a:r>
        </a:p>
      </xdr:txBody>
    </xdr:sp>
    <xdr:clientData/>
  </xdr:twoCellAnchor>
  <xdr:twoCellAnchor>
    <xdr:from>
      <xdr:col>12</xdr:col>
      <xdr:colOff>114300</xdr:colOff>
      <xdr:row>6</xdr:row>
      <xdr:rowOff>247650</xdr:rowOff>
    </xdr:from>
    <xdr:to>
      <xdr:col>12</xdr:col>
      <xdr:colOff>1047750</xdr:colOff>
      <xdr:row>6</xdr:row>
      <xdr:rowOff>247650</xdr:rowOff>
    </xdr:to>
    <xdr:cxnSp macro="">
      <xdr:nvCxnSpPr>
        <xdr:cNvPr id="8" name="Connettore dritto 7">
          <a:extLst>
            <a:ext uri="{FF2B5EF4-FFF2-40B4-BE49-F238E27FC236}">
              <a16:creationId xmlns:a16="http://schemas.microsoft.com/office/drawing/2014/main" id="{2C9A85C9-847F-4A68-8F87-2514357DEE41}"/>
            </a:ext>
            <a:ext uri="{147F2762-F138-4A5C-976F-8EAC2B608ADB}">
              <a16:predDERef xmlns:a16="http://schemas.microsoft.com/office/drawing/2014/main" pred="{F4FEAB46-4F57-41E5-9BFB-F0226D517AED}"/>
            </a:ext>
          </a:extLst>
        </xdr:cNvPr>
        <xdr:cNvCxnSpPr>
          <a:cxnSpLocks/>
          <a:extLst>
            <a:ext uri="{5F17804C-33F3-41E3-A699-7DCFA2EF7971}">
              <a16:cxnDERefs xmlns:a16="http://schemas.microsoft.com/office/drawing/2014/main" st="{00000000-0000-0000-0000-000000000000}" end="{9EA655BD-4488-438E-A684-C97FDCC87CCB}"/>
            </a:ext>
          </a:extLst>
        </xdr:cNvCxnSpPr>
      </xdr:nvCxnSpPr>
      <xdr:spPr>
        <a:xfrm flipV="1">
          <a:off x="6124575" y="2800350"/>
          <a:ext cx="933450" cy="0"/>
        </a:xfrm>
        <a:prstGeom prst="line">
          <a:avLst/>
        </a:prstGeom>
        <a:ln w="38100">
          <a:solidFill>
            <a:srgbClr val="EF6D09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95250</xdr:colOff>
      <xdr:row>8</xdr:row>
      <xdr:rowOff>76200</xdr:rowOff>
    </xdr:from>
    <xdr:to>
      <xdr:col>12</xdr:col>
      <xdr:colOff>1028700</xdr:colOff>
      <xdr:row>8</xdr:row>
      <xdr:rowOff>76200</xdr:rowOff>
    </xdr:to>
    <xdr:cxnSp macro="">
      <xdr:nvCxnSpPr>
        <xdr:cNvPr id="9" name="Connettore dritto 9">
          <a:extLst>
            <a:ext uri="{FF2B5EF4-FFF2-40B4-BE49-F238E27FC236}">
              <a16:creationId xmlns:a16="http://schemas.microsoft.com/office/drawing/2014/main" id="{F34A7003-F7BF-45B8-A420-9F55F899EFAA}"/>
            </a:ext>
            <a:ext uri="{147F2762-F138-4A5C-976F-8EAC2B608ADB}">
              <a16:predDERef xmlns:a16="http://schemas.microsoft.com/office/drawing/2014/main" pred="{F8673A06-2792-32D7-3C70-A2A6F37DA165}"/>
            </a:ext>
          </a:extLst>
        </xdr:cNvPr>
        <xdr:cNvCxnSpPr>
          <a:cxnSpLocks/>
          <a:extLst>
            <a:ext uri="{5F17804C-33F3-41E3-A699-7DCFA2EF7971}">
              <a16:cxnDERefs xmlns:a16="http://schemas.microsoft.com/office/drawing/2014/main" st="{00000000-0000-0000-0000-000000000000}" end="{9EA655BD-4488-438E-A684-C97FDCC87CCB}"/>
            </a:ext>
          </a:extLst>
        </xdr:cNvCxnSpPr>
      </xdr:nvCxnSpPr>
      <xdr:spPr>
        <a:xfrm flipV="1">
          <a:off x="6105525" y="3324225"/>
          <a:ext cx="933450" cy="0"/>
        </a:xfrm>
        <a:prstGeom prst="line">
          <a:avLst/>
        </a:prstGeom>
        <a:ln w="38100">
          <a:solidFill>
            <a:srgbClr val="EF6D09"/>
          </a:solidFill>
          <a:prstDash val="solid"/>
          <a:tailEnd type="triangle"/>
        </a:ln>
        <a:effectLst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5476875</xdr:colOff>
      <xdr:row>5</xdr:row>
      <xdr:rowOff>228600</xdr:rowOff>
    </xdr:from>
    <xdr:to>
      <xdr:col>16</xdr:col>
      <xdr:colOff>647700</xdr:colOff>
      <xdr:row>7</xdr:row>
      <xdr:rowOff>104775</xdr:rowOff>
    </xdr:to>
    <xdr:sp macro="" textlink="">
      <xdr:nvSpPr>
        <xdr:cNvPr id="10" name="CasellaDiTesto 9">
          <a:extLst>
            <a:ext uri="{FF2B5EF4-FFF2-40B4-BE49-F238E27FC236}">
              <a16:creationId xmlns:a16="http://schemas.microsoft.com/office/drawing/2014/main" id="{BC6601DF-9E1E-4F03-9E82-6EF0760BED7A}"/>
            </a:ext>
            <a:ext uri="{147F2762-F138-4A5C-976F-8EAC2B608ADB}">
              <a16:predDERef xmlns:a16="http://schemas.microsoft.com/office/drawing/2014/main" pred="{CD52414E-B4C1-4DE6-BAF3-7BD2D6ADC4ED}"/>
            </a:ext>
          </a:extLst>
        </xdr:cNvPr>
        <xdr:cNvSpPr txBox="1"/>
      </xdr:nvSpPr>
      <xdr:spPr>
        <a:xfrm>
          <a:off x="14458950" y="2266950"/>
          <a:ext cx="2447925" cy="904875"/>
        </a:xfrm>
        <a:prstGeom prst="roundRect">
          <a:avLst/>
        </a:prstGeom>
        <a:solidFill>
          <a:srgbClr val="FFFFFF"/>
        </a:solidFill>
        <a:ln w="12700" cap="rnd" cmpd="sng">
          <a:noFill/>
          <a:prstDash val="solid"/>
          <a:round/>
          <a:extLst>
            <a:ext uri="{C807C97D-BFC1-408E-A445-0C87EB9F89A2}">
              <ask:lineSketchStyleProps xmlns:ask="http://schemas.microsoft.com/office/drawing/2018/sketchyshapes" sd="1219033472">
                <a:custGeom>
                  <a:avLst/>
                  <a:gdLst>
                    <a:gd name="connsiteX0" fmla="*/ 0 w 1866900"/>
                    <a:gd name="connsiteY0" fmla="*/ 0 h 965200"/>
                    <a:gd name="connsiteX1" fmla="*/ 1866900 w 1866900"/>
                    <a:gd name="connsiteY1" fmla="*/ 0 h 965200"/>
                    <a:gd name="connsiteX2" fmla="*/ 1866900 w 1866900"/>
                    <a:gd name="connsiteY2" fmla="*/ 965200 h 965200"/>
                    <a:gd name="connsiteX3" fmla="*/ 0 w 1866900"/>
                    <a:gd name="connsiteY3" fmla="*/ 965200 h 965200"/>
                    <a:gd name="connsiteX4" fmla="*/ 0 w 1866900"/>
                    <a:gd name="connsiteY4" fmla="*/ 0 h 965200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</a:cxnLst>
                  <a:rect l="l" t="t" r="r" b="b"/>
                  <a:pathLst>
                    <a:path w="1866900" h="965200" fill="none" extrusionOk="0">
                      <a:moveTo>
                        <a:pt x="0" y="0"/>
                      </a:moveTo>
                      <a:cubicBezTo>
                        <a:pt x="895655" y="-52600"/>
                        <a:pt x="1382025" y="125308"/>
                        <a:pt x="1866900" y="0"/>
                      </a:cubicBezTo>
                      <a:cubicBezTo>
                        <a:pt x="1874599" y="175984"/>
                        <a:pt x="1816825" y="489866"/>
                        <a:pt x="1866900" y="965200"/>
                      </a:cubicBezTo>
                      <a:cubicBezTo>
                        <a:pt x="1262636" y="819610"/>
                        <a:pt x="616349" y="856064"/>
                        <a:pt x="0" y="965200"/>
                      </a:cubicBezTo>
                      <a:cubicBezTo>
                        <a:pt x="76167" y="675159"/>
                        <a:pt x="56353" y="252152"/>
                        <a:pt x="0" y="0"/>
                      </a:cubicBezTo>
                      <a:close/>
                    </a:path>
                    <a:path w="1866900" h="965200" stroke="0" extrusionOk="0">
                      <a:moveTo>
                        <a:pt x="0" y="0"/>
                      </a:moveTo>
                      <a:cubicBezTo>
                        <a:pt x="864355" y="-143322"/>
                        <a:pt x="1215857" y="135761"/>
                        <a:pt x="1866900" y="0"/>
                      </a:cubicBezTo>
                      <a:cubicBezTo>
                        <a:pt x="1929054" y="308560"/>
                        <a:pt x="1797055" y="734653"/>
                        <a:pt x="1866900" y="965200"/>
                      </a:cubicBezTo>
                      <a:cubicBezTo>
                        <a:pt x="1368135" y="1089131"/>
                        <a:pt x="748535" y="1033883"/>
                        <a:pt x="0" y="965200"/>
                      </a:cubicBezTo>
                      <a:cubicBezTo>
                        <a:pt x="5049" y="634837"/>
                        <a:pt x="70444" y="252230"/>
                        <a:pt x="0" y="0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rgbClr val="000000"/>
        </a:fontRef>
      </xdr:style>
      <xdr:txBody>
        <a:bodyPr wrap="square" rtlCol="0" anchor="t"/>
        <a:lstStyle>
          <a:lvl1pPr marL="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rgbClr val="000000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000">
              <a:solidFill>
                <a:schemeClr val="dk1"/>
              </a:solidFill>
              <a:latin typeface="Arial" panose="020B0604020202020204" pitchFamily="34" charset="0"/>
              <a:cs typeface="Arial" panose="020B0604020202020204" pitchFamily="34" charset="0"/>
            </a:rPr>
            <a:t>Cambiando la quantità dei prodotti (colonna gialla) in base alle proprie esigenze  il prospetto economico qui a lato si aggiornerà in automatico mostrando il finanziamento residuo.</a:t>
          </a:r>
        </a:p>
      </xdr:txBody>
    </xdr:sp>
    <xdr:clientData/>
  </xdr:twoCellAnchor>
  <xdr:twoCellAnchor>
    <xdr:from>
      <xdr:col>12</xdr:col>
      <xdr:colOff>19050</xdr:colOff>
      <xdr:row>4</xdr:row>
      <xdr:rowOff>57150</xdr:rowOff>
    </xdr:from>
    <xdr:to>
      <xdr:col>12</xdr:col>
      <xdr:colOff>476250</xdr:colOff>
      <xdr:row>5</xdr:row>
      <xdr:rowOff>133350</xdr:rowOff>
    </xdr:to>
    <xdr:cxnSp macro="">
      <xdr:nvCxnSpPr>
        <xdr:cNvPr id="11" name="Connettore dritto a freccia 10">
          <a:extLst>
            <a:ext uri="{FF2B5EF4-FFF2-40B4-BE49-F238E27FC236}">
              <a16:creationId xmlns:a16="http://schemas.microsoft.com/office/drawing/2014/main" id="{46BF131C-6E28-422A-9318-50B68957B743}"/>
            </a:ext>
            <a:ext uri="{147F2762-F138-4A5C-976F-8EAC2B608ADB}">
              <a16:predDERef xmlns:a16="http://schemas.microsoft.com/office/drawing/2014/main" pred="{E0483BD4-6755-4ACB-8B27-15A6006C40C9}"/>
            </a:ext>
          </a:extLst>
        </xdr:cNvPr>
        <xdr:cNvCxnSpPr>
          <a:cxnSpLocks/>
        </xdr:cNvCxnSpPr>
      </xdr:nvCxnSpPr>
      <xdr:spPr>
        <a:xfrm flipH="1">
          <a:off x="6029325" y="1914525"/>
          <a:ext cx="457200" cy="257175"/>
        </a:xfrm>
        <a:prstGeom prst="straightConnector1">
          <a:avLst/>
        </a:prstGeom>
        <a:ln w="38100">
          <a:solidFill>
            <a:srgbClr val="EF6D09"/>
          </a:solidFill>
          <a:prstDash val="solid"/>
          <a:tailEnd type="triangle"/>
        </a:ln>
        <a:effectLst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387"/>
  <sheetViews>
    <sheetView tabSelected="1" defaultGridColor="0" topLeftCell="A101" colorId="9" zoomScale="90" zoomScaleNormal="90" workbookViewId="0">
      <selection activeCell="Q122" sqref="Q122"/>
    </sheetView>
  </sheetViews>
  <sheetFormatPr defaultRowHeight="14.25"/>
  <cols>
    <col min="1" max="1" width="9.140625" style="1"/>
    <col min="2" max="2" width="4.85546875" style="10" customWidth="1"/>
    <col min="3" max="10" width="4.7109375" style="10" customWidth="1"/>
    <col min="11" max="11" width="4.85546875" style="10" bestFit="1" customWidth="1"/>
    <col min="12" max="12" width="28.140625" style="10" customWidth="1"/>
    <col min="13" max="13" width="27.140625" style="8" customWidth="1"/>
    <col min="14" max="14" width="17.42578125" style="10" customWidth="1"/>
    <col min="15" max="15" width="92.7109375" style="4" customWidth="1"/>
    <col min="16" max="16" width="16.42578125" style="8" customWidth="1"/>
    <col min="17" max="17" width="27.7109375" style="8" customWidth="1"/>
    <col min="18" max="18" width="23.7109375" style="8" customWidth="1"/>
    <col min="19" max="19" width="37.7109375" style="8" customWidth="1"/>
    <col min="20" max="24" width="9.140625" style="1"/>
    <col min="25" max="25" width="1.7109375" style="1" customWidth="1"/>
    <col min="26" max="29" width="9.140625" style="1" hidden="1" customWidth="1"/>
    <col min="30" max="16384" width="9.140625" style="1"/>
  </cols>
  <sheetData>
    <row r="1" spans="2:19" ht="79.5" customHeight="1">
      <c r="B1" s="146" t="s">
        <v>0</v>
      </c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</row>
    <row r="2" spans="2:19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S2" s="2"/>
    </row>
    <row r="3" spans="2:19" ht="26.25" customHeight="1">
      <c r="B3" s="147" t="s">
        <v>1</v>
      </c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</row>
    <row r="4" spans="2:19" ht="26.25" customHeight="1"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</row>
    <row r="5" spans="2:19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S5" s="2"/>
    </row>
    <row r="6" spans="2:19" ht="40.5" customHeight="1">
      <c r="B6" s="148" t="s">
        <v>2</v>
      </c>
      <c r="C6" s="149"/>
      <c r="D6" s="149"/>
      <c r="E6" s="149"/>
      <c r="F6" s="149"/>
      <c r="G6" s="149"/>
      <c r="H6" s="46"/>
      <c r="I6" s="46"/>
      <c r="J6" s="46"/>
      <c r="K6" s="46"/>
      <c r="L6" s="47">
        <v>164644</v>
      </c>
      <c r="M6" s="152"/>
      <c r="N6" s="12"/>
      <c r="O6" s="11"/>
      <c r="P6" s="2"/>
      <c r="Q6" s="2"/>
      <c r="R6" s="2"/>
      <c r="S6" s="2"/>
    </row>
    <row r="7" spans="2:19" ht="40.5" customHeight="1">
      <c r="B7" s="150" t="s">
        <v>3</v>
      </c>
      <c r="C7" s="151"/>
      <c r="D7" s="151"/>
      <c r="E7" s="151"/>
      <c r="F7" s="151"/>
      <c r="G7" s="151"/>
      <c r="H7" s="48"/>
      <c r="I7" s="48"/>
      <c r="J7" s="48"/>
      <c r="K7" s="48"/>
      <c r="L7" s="49">
        <f>L6-L9</f>
        <v>164644</v>
      </c>
      <c r="M7" s="152"/>
      <c r="N7" s="12"/>
      <c r="P7" s="2"/>
      <c r="Q7" s="2"/>
      <c r="R7" s="2"/>
      <c r="S7" s="2"/>
    </row>
    <row r="8" spans="2:19">
      <c r="B8" s="50"/>
      <c r="C8" s="51"/>
      <c r="D8" s="51"/>
      <c r="E8" s="51"/>
      <c r="F8" s="51"/>
      <c r="G8" s="51"/>
      <c r="H8" s="51"/>
      <c r="I8" s="51"/>
      <c r="J8" s="51"/>
      <c r="K8" s="51"/>
      <c r="L8" s="52"/>
      <c r="M8" s="152"/>
      <c r="N8" s="13"/>
      <c r="P8" s="2"/>
      <c r="Q8" s="2"/>
      <c r="R8" s="2"/>
      <c r="S8" s="2"/>
    </row>
    <row r="9" spans="2:19">
      <c r="B9" s="15" t="s">
        <v>4</v>
      </c>
      <c r="C9" s="43"/>
      <c r="D9" s="43"/>
      <c r="E9" s="43"/>
      <c r="F9" s="43"/>
      <c r="G9" s="43"/>
      <c r="H9" s="43"/>
      <c r="I9" s="43"/>
      <c r="J9" s="43"/>
      <c r="K9" s="43"/>
      <c r="L9" s="100">
        <f>SUM(R16:R275)</f>
        <v>0</v>
      </c>
      <c r="M9" s="152"/>
      <c r="N9" s="14"/>
      <c r="P9" s="2"/>
      <c r="Q9" s="2"/>
      <c r="R9" s="2"/>
      <c r="S9" s="2"/>
    </row>
    <row r="10" spans="2:19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13"/>
      <c r="N10" s="13"/>
      <c r="O10" s="3"/>
      <c r="P10" s="2"/>
      <c r="Q10" s="2"/>
      <c r="R10" s="2"/>
      <c r="S10" s="2"/>
    </row>
    <row r="11" spans="2:19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13"/>
      <c r="N11" s="13"/>
      <c r="O11" s="3"/>
      <c r="P11" s="2"/>
      <c r="Q11" s="2"/>
      <c r="R11" s="2"/>
      <c r="S11" s="2"/>
    </row>
    <row r="12" spans="2:19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13"/>
      <c r="N12" s="13"/>
      <c r="O12" s="3"/>
      <c r="P12" s="2"/>
      <c r="Q12" s="2"/>
      <c r="R12" s="2"/>
      <c r="S12" s="2"/>
    </row>
    <row r="13" spans="2:19">
      <c r="C13" s="2"/>
      <c r="D13" s="2"/>
      <c r="E13" s="2"/>
      <c r="F13" s="2"/>
      <c r="G13" s="2"/>
      <c r="H13" s="2"/>
      <c r="I13" s="2"/>
      <c r="J13" s="2"/>
      <c r="K13" s="2"/>
      <c r="L13" s="2"/>
      <c r="M13" s="13"/>
      <c r="N13" s="13"/>
      <c r="O13" s="3"/>
      <c r="P13" s="2"/>
      <c r="Q13" s="2"/>
      <c r="R13" s="2"/>
      <c r="S13" s="2"/>
    </row>
    <row r="14" spans="2:19" ht="33" customHeight="1">
      <c r="B14" s="153" t="s">
        <v>5</v>
      </c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4"/>
      <c r="N14" s="86"/>
      <c r="O14" s="89"/>
      <c r="P14" s="2"/>
      <c r="Q14" s="2"/>
      <c r="R14" s="2"/>
      <c r="S14" s="2"/>
    </row>
    <row r="15" spans="2:19" ht="42.75" customHeight="1">
      <c r="B15" s="143" t="s">
        <v>6</v>
      </c>
      <c r="C15" s="144"/>
      <c r="D15" s="144"/>
      <c r="E15" s="144"/>
      <c r="F15" s="144"/>
      <c r="G15" s="144"/>
      <c r="H15" s="145"/>
      <c r="I15" s="143" t="s">
        <v>7</v>
      </c>
      <c r="J15" s="144"/>
      <c r="K15" s="144"/>
      <c r="L15" s="144"/>
      <c r="M15" s="93"/>
      <c r="N15" s="92" t="s">
        <v>8</v>
      </c>
      <c r="O15" s="94" t="s">
        <v>9</v>
      </c>
      <c r="P15" s="93" t="s">
        <v>10</v>
      </c>
      <c r="Q15" s="96" t="s">
        <v>11</v>
      </c>
      <c r="R15" s="96" t="s">
        <v>12</v>
      </c>
      <c r="S15" s="96" t="s">
        <v>13</v>
      </c>
    </row>
    <row r="16" spans="2:19" ht="15">
      <c r="B16" s="137">
        <v>346797</v>
      </c>
      <c r="C16" s="137"/>
      <c r="D16" s="137"/>
      <c r="E16" s="137"/>
      <c r="F16" s="137"/>
      <c r="G16" s="137"/>
      <c r="H16" s="137"/>
      <c r="I16" s="138" t="s">
        <v>14</v>
      </c>
      <c r="J16" s="139"/>
      <c r="K16" s="139"/>
      <c r="L16" s="140"/>
      <c r="M16" s="84" t="s">
        <v>15</v>
      </c>
      <c r="N16" s="95" t="s">
        <v>16</v>
      </c>
      <c r="O16" s="82" t="s">
        <v>17</v>
      </c>
      <c r="P16" s="85">
        <v>0</v>
      </c>
      <c r="Q16" s="97">
        <v>29579.24</v>
      </c>
      <c r="R16" s="98">
        <f>P16*Q16</f>
        <v>0</v>
      </c>
      <c r="S16" s="99" t="str">
        <f t="shared" ref="S16:S31" si="0">HYPERLINK("https://www.campustore.it/"&amp;B16)</f>
        <v>https://www.campustore.it/346797</v>
      </c>
    </row>
    <row r="17" spans="2:19" ht="15">
      <c r="B17" s="137">
        <v>346799</v>
      </c>
      <c r="C17" s="137"/>
      <c r="D17" s="137"/>
      <c r="E17" s="137"/>
      <c r="F17" s="137"/>
      <c r="G17" s="137"/>
      <c r="H17" s="137"/>
      <c r="I17" s="138" t="s">
        <v>18</v>
      </c>
      <c r="J17" s="139"/>
      <c r="K17" s="139"/>
      <c r="L17" s="140"/>
      <c r="M17" s="84" t="s">
        <v>15</v>
      </c>
      <c r="N17" s="83" t="s">
        <v>16</v>
      </c>
      <c r="O17" s="82" t="s">
        <v>19</v>
      </c>
      <c r="P17" s="85">
        <v>0</v>
      </c>
      <c r="Q17" s="87">
        <v>36388.06</v>
      </c>
      <c r="R17" s="90">
        <f t="shared" ref="R17:R31" si="1">P17*Q17</f>
        <v>0</v>
      </c>
      <c r="S17" s="91" t="str">
        <f t="shared" si="0"/>
        <v>https://www.campustore.it/346799</v>
      </c>
    </row>
    <row r="18" spans="2:19" ht="15">
      <c r="B18" s="137">
        <v>346800</v>
      </c>
      <c r="C18" s="137"/>
      <c r="D18" s="137"/>
      <c r="E18" s="137"/>
      <c r="F18" s="137"/>
      <c r="G18" s="137"/>
      <c r="H18" s="137"/>
      <c r="I18" s="138" t="s">
        <v>20</v>
      </c>
      <c r="J18" s="139"/>
      <c r="K18" s="139"/>
      <c r="L18" s="140"/>
      <c r="M18" s="84" t="s">
        <v>15</v>
      </c>
      <c r="N18" s="83" t="s">
        <v>16</v>
      </c>
      <c r="O18" s="82" t="s">
        <v>21</v>
      </c>
      <c r="P18" s="85">
        <v>0</v>
      </c>
      <c r="Q18" s="87">
        <v>30837.06</v>
      </c>
      <c r="R18" s="90">
        <f t="shared" si="1"/>
        <v>0</v>
      </c>
      <c r="S18" s="91" t="str">
        <f t="shared" si="0"/>
        <v>https://www.campustore.it/346800</v>
      </c>
    </row>
    <row r="19" spans="2:19" ht="15">
      <c r="B19" s="137">
        <v>346629</v>
      </c>
      <c r="C19" s="137"/>
      <c r="D19" s="137"/>
      <c r="E19" s="137"/>
      <c r="F19" s="137"/>
      <c r="G19" s="137"/>
      <c r="H19" s="137"/>
      <c r="I19" s="138" t="s">
        <v>22</v>
      </c>
      <c r="J19" s="139"/>
      <c r="K19" s="139"/>
      <c r="L19" s="140"/>
      <c r="M19" s="84" t="s">
        <v>15</v>
      </c>
      <c r="N19" s="83" t="s">
        <v>16</v>
      </c>
      <c r="O19" s="82" t="s">
        <v>23</v>
      </c>
      <c r="P19" s="85">
        <v>0</v>
      </c>
      <c r="Q19" s="87">
        <v>44287.35</v>
      </c>
      <c r="R19" s="90">
        <f t="shared" si="1"/>
        <v>0</v>
      </c>
      <c r="S19" s="91" t="str">
        <f t="shared" si="0"/>
        <v>https://www.campustore.it/346629</v>
      </c>
    </row>
    <row r="20" spans="2:19" ht="15">
      <c r="B20" s="137">
        <v>346464</v>
      </c>
      <c r="C20" s="137"/>
      <c r="D20" s="137"/>
      <c r="E20" s="137"/>
      <c r="F20" s="137"/>
      <c r="G20" s="137"/>
      <c r="H20" s="137"/>
      <c r="I20" s="138" t="s">
        <v>24</v>
      </c>
      <c r="J20" s="139"/>
      <c r="K20" s="139"/>
      <c r="L20" s="140"/>
      <c r="M20" s="84" t="s">
        <v>15</v>
      </c>
      <c r="N20" s="83" t="s">
        <v>16</v>
      </c>
      <c r="O20" s="82" t="s">
        <v>23</v>
      </c>
      <c r="P20" s="85">
        <v>0</v>
      </c>
      <c r="Q20" s="87">
        <v>32780.839999999997</v>
      </c>
      <c r="R20" s="90">
        <f t="shared" si="1"/>
        <v>0</v>
      </c>
      <c r="S20" s="91" t="str">
        <f t="shared" si="0"/>
        <v>https://www.campustore.it/346464</v>
      </c>
    </row>
    <row r="21" spans="2:19" ht="15">
      <c r="B21" s="137">
        <v>346842</v>
      </c>
      <c r="C21" s="137"/>
      <c r="D21" s="137"/>
      <c r="E21" s="137"/>
      <c r="F21" s="137"/>
      <c r="G21" s="137"/>
      <c r="H21" s="137"/>
      <c r="I21" s="138" t="s">
        <v>25</v>
      </c>
      <c r="J21" s="139"/>
      <c r="K21" s="139"/>
      <c r="L21" s="140"/>
      <c r="M21" s="84" t="s">
        <v>15</v>
      </c>
      <c r="N21" s="83" t="s">
        <v>16</v>
      </c>
      <c r="O21" s="82" t="s">
        <v>26</v>
      </c>
      <c r="P21" s="85">
        <v>0</v>
      </c>
      <c r="Q21" s="87">
        <v>6145.53</v>
      </c>
      <c r="R21" s="90">
        <f t="shared" si="1"/>
        <v>0</v>
      </c>
      <c r="S21" s="91" t="str">
        <f t="shared" si="0"/>
        <v>https://www.campustore.it/346842</v>
      </c>
    </row>
    <row r="22" spans="2:19" ht="15">
      <c r="B22" s="137">
        <v>346785</v>
      </c>
      <c r="C22" s="137"/>
      <c r="D22" s="137"/>
      <c r="E22" s="137"/>
      <c r="F22" s="137"/>
      <c r="G22" s="137"/>
      <c r="H22" s="137"/>
      <c r="I22" s="138" t="s">
        <v>27</v>
      </c>
      <c r="J22" s="139"/>
      <c r="K22" s="139"/>
      <c r="L22" s="140"/>
      <c r="M22" s="84" t="s">
        <v>15</v>
      </c>
      <c r="N22" s="83" t="s">
        <v>16</v>
      </c>
      <c r="O22" s="82" t="s">
        <v>28</v>
      </c>
      <c r="P22" s="85">
        <v>0</v>
      </c>
      <c r="Q22" s="87">
        <v>15747.77</v>
      </c>
      <c r="R22" s="90">
        <f t="shared" si="1"/>
        <v>0</v>
      </c>
      <c r="S22" s="91" t="str">
        <f t="shared" si="0"/>
        <v>https://www.campustore.it/346785</v>
      </c>
    </row>
    <row r="23" spans="2:19" ht="15">
      <c r="B23" s="137">
        <v>346469</v>
      </c>
      <c r="C23" s="137"/>
      <c r="D23" s="137"/>
      <c r="E23" s="137"/>
      <c r="F23" s="137"/>
      <c r="G23" s="137"/>
      <c r="H23" s="137"/>
      <c r="I23" s="138" t="s">
        <v>29</v>
      </c>
      <c r="J23" s="139"/>
      <c r="K23" s="139"/>
      <c r="L23" s="140"/>
      <c r="M23" s="84" t="s">
        <v>15</v>
      </c>
      <c r="N23" s="83" t="s">
        <v>16</v>
      </c>
      <c r="O23" s="82" t="s">
        <v>30</v>
      </c>
      <c r="P23" s="85">
        <v>0</v>
      </c>
      <c r="Q23" s="87">
        <v>22112.51</v>
      </c>
      <c r="R23" s="90">
        <f t="shared" si="1"/>
        <v>0</v>
      </c>
      <c r="S23" s="91" t="str">
        <f t="shared" si="0"/>
        <v>https://www.campustore.it/346469</v>
      </c>
    </row>
    <row r="24" spans="2:19" ht="15">
      <c r="B24" s="137">
        <v>346866</v>
      </c>
      <c r="C24" s="137"/>
      <c r="D24" s="137"/>
      <c r="E24" s="137"/>
      <c r="F24" s="137"/>
      <c r="G24" s="137"/>
      <c r="H24" s="137"/>
      <c r="I24" s="138" t="s">
        <v>31</v>
      </c>
      <c r="J24" s="139"/>
      <c r="K24" s="139"/>
      <c r="L24" s="140"/>
      <c r="M24" s="84" t="s">
        <v>15</v>
      </c>
      <c r="N24" s="83" t="s">
        <v>16</v>
      </c>
      <c r="O24" s="82" t="s">
        <v>32</v>
      </c>
      <c r="P24" s="85">
        <v>0</v>
      </c>
      <c r="Q24" s="87">
        <v>57241.4</v>
      </c>
      <c r="R24" s="90">
        <f t="shared" si="1"/>
        <v>0</v>
      </c>
      <c r="S24" s="91" t="str">
        <f t="shared" si="0"/>
        <v>https://www.campustore.it/346866</v>
      </c>
    </row>
    <row r="25" spans="2:19" ht="15">
      <c r="B25" s="137">
        <v>346867</v>
      </c>
      <c r="C25" s="137"/>
      <c r="D25" s="137"/>
      <c r="E25" s="137"/>
      <c r="F25" s="137"/>
      <c r="G25" s="137"/>
      <c r="H25" s="137"/>
      <c r="I25" s="138" t="s">
        <v>33</v>
      </c>
      <c r="J25" s="139"/>
      <c r="K25" s="139"/>
      <c r="L25" s="140"/>
      <c r="M25" s="84" t="s">
        <v>15</v>
      </c>
      <c r="N25" s="83" t="s">
        <v>16</v>
      </c>
      <c r="O25" s="82" t="s">
        <v>34</v>
      </c>
      <c r="P25" s="85">
        <v>0</v>
      </c>
      <c r="Q25" s="87">
        <v>65031.66</v>
      </c>
      <c r="R25" s="90">
        <f t="shared" si="1"/>
        <v>0</v>
      </c>
      <c r="S25" s="91" t="str">
        <f t="shared" si="0"/>
        <v>https://www.campustore.it/346867</v>
      </c>
    </row>
    <row r="26" spans="2:19" ht="15">
      <c r="B26" s="137">
        <v>346865</v>
      </c>
      <c r="C26" s="137"/>
      <c r="D26" s="137"/>
      <c r="E26" s="137"/>
      <c r="F26" s="137"/>
      <c r="G26" s="137"/>
      <c r="H26" s="137"/>
      <c r="I26" s="138" t="s">
        <v>35</v>
      </c>
      <c r="J26" s="139"/>
      <c r="K26" s="139"/>
      <c r="L26" s="140"/>
      <c r="M26" s="84" t="s">
        <v>15</v>
      </c>
      <c r="N26" s="83" t="s">
        <v>16</v>
      </c>
      <c r="O26" s="82" t="s">
        <v>36</v>
      </c>
      <c r="P26" s="85">
        <v>0</v>
      </c>
      <c r="Q26" s="87">
        <v>93807.43</v>
      </c>
      <c r="R26" s="90">
        <f t="shared" si="1"/>
        <v>0</v>
      </c>
      <c r="S26" s="91" t="str">
        <f t="shared" si="0"/>
        <v>https://www.campustore.it/346865</v>
      </c>
    </row>
    <row r="27" spans="2:19" ht="15">
      <c r="B27" s="141">
        <v>346864</v>
      </c>
      <c r="C27" s="141"/>
      <c r="D27" s="141"/>
      <c r="E27" s="141"/>
      <c r="F27" s="141"/>
      <c r="G27" s="141"/>
      <c r="H27" s="141"/>
      <c r="I27" s="138" t="s">
        <v>37</v>
      </c>
      <c r="J27" s="139"/>
      <c r="K27" s="139"/>
      <c r="L27" s="140"/>
      <c r="M27" s="84" t="s">
        <v>15</v>
      </c>
      <c r="N27" s="83" t="s">
        <v>16</v>
      </c>
      <c r="O27" s="82" t="s">
        <v>38</v>
      </c>
      <c r="P27" s="85">
        <v>0</v>
      </c>
      <c r="Q27" s="87">
        <v>20539.25</v>
      </c>
      <c r="R27" s="90">
        <f t="shared" si="1"/>
        <v>0</v>
      </c>
      <c r="S27" s="91" t="str">
        <f t="shared" si="0"/>
        <v>https://www.campustore.it/346864</v>
      </c>
    </row>
    <row r="28" spans="2:19" ht="15">
      <c r="B28" s="137">
        <v>346871</v>
      </c>
      <c r="C28" s="137"/>
      <c r="D28" s="137"/>
      <c r="E28" s="137"/>
      <c r="F28" s="137"/>
      <c r="G28" s="137"/>
      <c r="H28" s="137"/>
      <c r="I28" s="139" t="s">
        <v>39</v>
      </c>
      <c r="J28" s="139"/>
      <c r="K28" s="139"/>
      <c r="L28" s="140"/>
      <c r="M28" s="84" t="s">
        <v>15</v>
      </c>
      <c r="N28" s="83" t="s">
        <v>16</v>
      </c>
      <c r="O28" s="82" t="s">
        <v>40</v>
      </c>
      <c r="P28" s="85">
        <v>0</v>
      </c>
      <c r="Q28" s="87">
        <v>31979.86</v>
      </c>
      <c r="R28" s="90">
        <f t="shared" si="1"/>
        <v>0</v>
      </c>
      <c r="S28" s="91" t="str">
        <f t="shared" si="0"/>
        <v>https://www.campustore.it/346871</v>
      </c>
    </row>
    <row r="29" spans="2:19" ht="15">
      <c r="B29" s="142">
        <v>346868</v>
      </c>
      <c r="C29" s="142"/>
      <c r="D29" s="142"/>
      <c r="E29" s="142"/>
      <c r="F29" s="142"/>
      <c r="G29" s="142"/>
      <c r="H29" s="142"/>
      <c r="I29" s="138" t="s">
        <v>41</v>
      </c>
      <c r="J29" s="139"/>
      <c r="K29" s="139"/>
      <c r="L29" s="140"/>
      <c r="M29" s="84" t="s">
        <v>15</v>
      </c>
      <c r="N29" s="83" t="s">
        <v>16</v>
      </c>
      <c r="O29" s="82" t="s">
        <v>42</v>
      </c>
      <c r="P29" s="85">
        <v>0</v>
      </c>
      <c r="Q29" s="87">
        <v>27224.29</v>
      </c>
      <c r="R29" s="90">
        <f t="shared" si="1"/>
        <v>0</v>
      </c>
      <c r="S29" s="91" t="str">
        <f t="shared" si="0"/>
        <v>https://www.campustore.it/346868</v>
      </c>
    </row>
    <row r="30" spans="2:19" ht="15">
      <c r="B30" s="137">
        <v>346844</v>
      </c>
      <c r="C30" s="137"/>
      <c r="D30" s="137"/>
      <c r="E30" s="137"/>
      <c r="F30" s="137"/>
      <c r="G30" s="137"/>
      <c r="H30" s="137"/>
      <c r="I30" s="138" t="s">
        <v>43</v>
      </c>
      <c r="J30" s="139"/>
      <c r="K30" s="139"/>
      <c r="L30" s="140"/>
      <c r="M30" s="84" t="s">
        <v>15</v>
      </c>
      <c r="N30" s="83" t="s">
        <v>16</v>
      </c>
      <c r="O30" s="82" t="s">
        <v>44</v>
      </c>
      <c r="P30" s="85">
        <v>0</v>
      </c>
      <c r="Q30" s="87">
        <v>33976.980000000003</v>
      </c>
      <c r="R30" s="90">
        <f t="shared" si="1"/>
        <v>0</v>
      </c>
      <c r="S30" s="91" t="str">
        <f t="shared" si="0"/>
        <v>https://www.campustore.it/346844</v>
      </c>
    </row>
    <row r="31" spans="2:19" ht="15">
      <c r="B31" s="137">
        <v>346845</v>
      </c>
      <c r="C31" s="137"/>
      <c r="D31" s="137"/>
      <c r="E31" s="137"/>
      <c r="F31" s="137"/>
      <c r="G31" s="137"/>
      <c r="H31" s="137"/>
      <c r="I31" s="138" t="s">
        <v>45</v>
      </c>
      <c r="J31" s="139"/>
      <c r="K31" s="139"/>
      <c r="L31" s="140"/>
      <c r="M31" s="84" t="s">
        <v>15</v>
      </c>
      <c r="N31" s="83" t="s">
        <v>16</v>
      </c>
      <c r="O31" s="82" t="s">
        <v>46</v>
      </c>
      <c r="P31" s="85">
        <v>0</v>
      </c>
      <c r="Q31" s="88">
        <v>40442.980000000003</v>
      </c>
      <c r="R31" s="90">
        <f t="shared" si="1"/>
        <v>0</v>
      </c>
      <c r="S31" s="91" t="str">
        <f t="shared" si="0"/>
        <v>https://www.campustore.it/346845</v>
      </c>
    </row>
    <row r="32" spans="2:19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13"/>
      <c r="N32" s="13"/>
      <c r="O32" s="3"/>
      <c r="P32" s="86"/>
      <c r="Q32" s="2"/>
      <c r="R32" s="2"/>
      <c r="S32" s="2"/>
    </row>
    <row r="33" spans="2:29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13"/>
      <c r="N33" s="13"/>
      <c r="O33" s="3"/>
      <c r="P33" s="86"/>
      <c r="Q33" s="2"/>
      <c r="R33" s="2"/>
      <c r="S33" s="2"/>
    </row>
    <row r="34" spans="2:29" ht="83.25" customHeight="1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13"/>
      <c r="N34" s="13"/>
      <c r="O34" s="3"/>
      <c r="P34" s="86"/>
      <c r="Q34" s="2"/>
      <c r="R34" s="2"/>
      <c r="S34" s="2"/>
    </row>
    <row r="35" spans="2:29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13"/>
      <c r="N35" s="13"/>
      <c r="O35" s="3"/>
      <c r="P35" s="86"/>
      <c r="Q35" s="2"/>
      <c r="R35" s="2"/>
      <c r="S35" s="2"/>
    </row>
    <row r="36" spans="2:29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13"/>
      <c r="N36" s="13"/>
      <c r="O36" s="3"/>
      <c r="P36" s="86"/>
      <c r="Q36" s="2"/>
      <c r="R36" s="2"/>
      <c r="S36" s="2"/>
    </row>
    <row r="37" spans="2:29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3"/>
      <c r="P37" s="86"/>
      <c r="Q37" s="2"/>
      <c r="R37" s="2"/>
      <c r="S37" s="2"/>
    </row>
    <row r="38" spans="2:29" s="5" customFormat="1" ht="300.75">
      <c r="B38" s="53" t="s">
        <v>47</v>
      </c>
      <c r="C38" s="53" t="s">
        <v>48</v>
      </c>
      <c r="D38" s="53" t="s">
        <v>49</v>
      </c>
      <c r="E38" s="53" t="s">
        <v>50</v>
      </c>
      <c r="F38" s="53" t="s">
        <v>51</v>
      </c>
      <c r="G38" s="53" t="s">
        <v>52</v>
      </c>
      <c r="H38" s="53" t="s">
        <v>53</v>
      </c>
      <c r="I38" s="53" t="s">
        <v>54</v>
      </c>
      <c r="J38" s="53" t="s">
        <v>55</v>
      </c>
      <c r="K38" s="53" t="s">
        <v>56</v>
      </c>
      <c r="L38" s="128" t="s">
        <v>57</v>
      </c>
      <c r="M38" s="129" t="s">
        <v>58</v>
      </c>
      <c r="N38" s="129" t="s">
        <v>8</v>
      </c>
      <c r="O38" s="130" t="s">
        <v>9</v>
      </c>
      <c r="P38" s="55" t="s">
        <v>10</v>
      </c>
      <c r="Q38" s="55" t="s">
        <v>11</v>
      </c>
      <c r="R38" s="55" t="s">
        <v>12</v>
      </c>
      <c r="S38" s="55" t="s">
        <v>59</v>
      </c>
    </row>
    <row r="39" spans="2:29" s="127" customFormat="1">
      <c r="B39" s="134"/>
      <c r="C39" s="134"/>
      <c r="D39" s="134"/>
      <c r="E39" s="134"/>
      <c r="F39" s="134"/>
      <c r="G39" s="134"/>
      <c r="H39" s="134"/>
      <c r="I39" s="134"/>
      <c r="J39" s="134"/>
      <c r="K39" s="134"/>
      <c r="L39" s="38" t="s">
        <v>63</v>
      </c>
      <c r="M39" s="135">
        <v>350462</v>
      </c>
      <c r="N39" s="29" t="s">
        <v>62</v>
      </c>
      <c r="O39" s="136" t="s">
        <v>461</v>
      </c>
      <c r="P39" s="71">
        <v>0</v>
      </c>
      <c r="Q39" s="6">
        <v>183</v>
      </c>
      <c r="R39" s="7">
        <f t="shared" ref="R39:R41" si="2">P39*Q39</f>
        <v>0</v>
      </c>
      <c r="S39" s="22" t="str">
        <f t="shared" ref="S39" si="3">HYPERLINK("https://www.campustore.it/"&amp;$M39)</f>
        <v>https://www.campustore.it/350462</v>
      </c>
    </row>
    <row r="40" spans="2:29" s="127" customFormat="1">
      <c r="B40" s="134"/>
      <c r="C40" s="134"/>
      <c r="D40" s="134"/>
      <c r="E40" s="134"/>
      <c r="F40" s="134"/>
      <c r="G40" s="134"/>
      <c r="H40" s="134"/>
      <c r="I40" s="134"/>
      <c r="J40" s="134"/>
      <c r="K40" s="134"/>
      <c r="L40" s="38" t="s">
        <v>63</v>
      </c>
      <c r="M40" s="135">
        <v>350464</v>
      </c>
      <c r="N40" s="29" t="s">
        <v>62</v>
      </c>
      <c r="O40" s="136" t="s">
        <v>462</v>
      </c>
      <c r="P40" s="71">
        <v>0</v>
      </c>
      <c r="Q40" s="6">
        <v>2149.9899999999998</v>
      </c>
      <c r="R40" s="7">
        <f t="shared" si="2"/>
        <v>0</v>
      </c>
      <c r="S40" s="22" t="str">
        <f t="shared" ref="S40:S65" si="4">HYPERLINK("https://www.campustore.it/"&amp;$M40)</f>
        <v>https://www.campustore.it/350464</v>
      </c>
    </row>
    <row r="41" spans="2:29" s="127" customFormat="1">
      <c r="B41" s="134"/>
      <c r="C41" s="134"/>
      <c r="D41" s="134"/>
      <c r="E41" s="134"/>
      <c r="F41" s="134"/>
      <c r="G41" s="134"/>
      <c r="H41" s="134"/>
      <c r="I41" s="134"/>
      <c r="J41" s="134"/>
      <c r="K41" s="134"/>
      <c r="L41" s="38" t="s">
        <v>63</v>
      </c>
      <c r="M41" s="135">
        <v>350463</v>
      </c>
      <c r="N41" s="29" t="s">
        <v>62</v>
      </c>
      <c r="O41" s="136" t="s">
        <v>463</v>
      </c>
      <c r="P41" s="71">
        <v>0</v>
      </c>
      <c r="Q41" s="6">
        <v>1090</v>
      </c>
      <c r="R41" s="7">
        <f t="shared" si="2"/>
        <v>0</v>
      </c>
      <c r="S41" s="22" t="str">
        <f t="shared" si="4"/>
        <v>https://www.campustore.it/350463</v>
      </c>
    </row>
    <row r="42" spans="2:29" ht="15" customHeight="1">
      <c r="B42" s="29"/>
      <c r="C42" s="29"/>
      <c r="D42" s="131" t="s">
        <v>60</v>
      </c>
      <c r="E42" s="29"/>
      <c r="F42" s="29"/>
      <c r="G42" s="29"/>
      <c r="H42" s="29"/>
      <c r="I42" s="29"/>
      <c r="J42" s="29"/>
      <c r="K42" s="29"/>
      <c r="L42" s="38" t="s">
        <v>63</v>
      </c>
      <c r="M42" s="132">
        <v>323442</v>
      </c>
      <c r="N42" s="29" t="s">
        <v>62</v>
      </c>
      <c r="O42" s="133" t="s">
        <v>64</v>
      </c>
      <c r="P42" s="71">
        <v>0</v>
      </c>
      <c r="Q42" s="6">
        <v>573.4</v>
      </c>
      <c r="R42" s="7">
        <f t="shared" ref="R42:R65" si="5">P42*Q42</f>
        <v>0</v>
      </c>
      <c r="S42" s="22" t="str">
        <f t="shared" si="4"/>
        <v>https://www.campustore.it/323442</v>
      </c>
      <c r="T42" s="8"/>
      <c r="U42" s="8"/>
      <c r="V42" s="8"/>
      <c r="W42" s="8"/>
      <c r="X42" s="8"/>
      <c r="Y42" s="8"/>
      <c r="Z42" s="8"/>
      <c r="AA42" s="8"/>
      <c r="AB42" s="8"/>
      <c r="AC42" s="8"/>
    </row>
    <row r="43" spans="2:29" ht="15" customHeight="1">
      <c r="B43" s="17"/>
      <c r="C43" s="17"/>
      <c r="D43" s="39" t="s">
        <v>60</v>
      </c>
      <c r="E43" s="17"/>
      <c r="F43" s="17"/>
      <c r="G43" s="17"/>
      <c r="H43" s="17"/>
      <c r="I43" s="17"/>
      <c r="J43" s="17"/>
      <c r="K43" s="17"/>
      <c r="L43" s="18" t="s">
        <v>63</v>
      </c>
      <c r="M43" s="19">
        <v>348111</v>
      </c>
      <c r="N43" s="17" t="s">
        <v>62</v>
      </c>
      <c r="O43" s="20" t="s">
        <v>458</v>
      </c>
      <c r="P43" s="71">
        <v>0</v>
      </c>
      <c r="Q43" s="6">
        <v>152.5</v>
      </c>
      <c r="R43" s="7">
        <f t="shared" si="5"/>
        <v>0</v>
      </c>
      <c r="S43" s="22" t="str">
        <f t="shared" si="4"/>
        <v>https://www.campustore.it/348111</v>
      </c>
      <c r="T43" s="8"/>
      <c r="U43" s="8"/>
      <c r="V43" s="8"/>
      <c r="W43" s="8"/>
      <c r="X43" s="8"/>
      <c r="Y43" s="8"/>
      <c r="Z43" s="8"/>
      <c r="AA43" s="8"/>
      <c r="AB43" s="8"/>
      <c r="AC43" s="8"/>
    </row>
    <row r="44" spans="2:29" ht="15" customHeight="1">
      <c r="B44" s="17"/>
      <c r="C44" s="17"/>
      <c r="D44" s="39" t="s">
        <v>60</v>
      </c>
      <c r="E44" s="17"/>
      <c r="F44" s="17"/>
      <c r="G44" s="17"/>
      <c r="H44" s="17"/>
      <c r="I44" s="17"/>
      <c r="J44" s="17"/>
      <c r="K44" s="17"/>
      <c r="L44" s="18" t="s">
        <v>63</v>
      </c>
      <c r="M44" s="19">
        <v>342007</v>
      </c>
      <c r="N44" s="17" t="s">
        <v>62</v>
      </c>
      <c r="O44" s="20" t="s">
        <v>65</v>
      </c>
      <c r="P44" s="71">
        <v>0</v>
      </c>
      <c r="Q44" s="6">
        <v>190.32</v>
      </c>
      <c r="R44" s="7">
        <f t="shared" si="5"/>
        <v>0</v>
      </c>
      <c r="S44" s="22" t="str">
        <f t="shared" si="4"/>
        <v>https://www.campustore.it/342007</v>
      </c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spans="2:29" ht="15" customHeight="1">
      <c r="B45" s="17"/>
      <c r="C45" s="17"/>
      <c r="D45" s="39" t="s">
        <v>60</v>
      </c>
      <c r="E45" s="17"/>
      <c r="F45" s="17"/>
      <c r="G45" s="17"/>
      <c r="H45" s="17"/>
      <c r="I45" s="17"/>
      <c r="J45" s="17"/>
      <c r="K45" s="17"/>
      <c r="L45" s="18" t="s">
        <v>63</v>
      </c>
      <c r="M45" s="19">
        <v>339460</v>
      </c>
      <c r="N45" s="17" t="s">
        <v>62</v>
      </c>
      <c r="O45" s="20" t="s">
        <v>66</v>
      </c>
      <c r="P45" s="71">
        <v>0</v>
      </c>
      <c r="Q45" s="6">
        <v>307.44</v>
      </c>
      <c r="R45" s="7">
        <f t="shared" si="5"/>
        <v>0</v>
      </c>
      <c r="S45" s="22" t="str">
        <f t="shared" si="4"/>
        <v>https://www.campustore.it/339460</v>
      </c>
      <c r="T45" s="8"/>
      <c r="U45" s="8"/>
      <c r="V45" s="8"/>
      <c r="W45" s="8"/>
      <c r="X45" s="8"/>
      <c r="Y45" s="8"/>
      <c r="Z45" s="8"/>
      <c r="AA45" s="8"/>
      <c r="AB45" s="8"/>
      <c r="AC45" s="8"/>
    </row>
    <row r="46" spans="2:29" ht="15" customHeight="1">
      <c r="B46" s="17"/>
      <c r="C46" s="17"/>
      <c r="D46" s="39" t="s">
        <v>60</v>
      </c>
      <c r="E46" s="17"/>
      <c r="F46" s="17"/>
      <c r="G46" s="17"/>
      <c r="H46" s="17"/>
      <c r="I46" s="17"/>
      <c r="J46" s="17"/>
      <c r="K46" s="17"/>
      <c r="L46" s="18" t="s">
        <v>63</v>
      </c>
      <c r="M46" s="19">
        <v>343748</v>
      </c>
      <c r="N46" s="17" t="s">
        <v>62</v>
      </c>
      <c r="O46" s="20" t="s">
        <v>67</v>
      </c>
      <c r="P46" s="71">
        <v>0</v>
      </c>
      <c r="Q46" s="6">
        <v>555.1</v>
      </c>
      <c r="R46" s="7">
        <f t="shared" si="5"/>
        <v>0</v>
      </c>
      <c r="S46" s="22" t="str">
        <f t="shared" si="4"/>
        <v>https://www.campustore.it/343748</v>
      </c>
      <c r="T46" s="8"/>
      <c r="U46" s="8"/>
      <c r="V46" s="8"/>
      <c r="W46" s="8"/>
      <c r="X46" s="8"/>
      <c r="Y46" s="8"/>
      <c r="Z46" s="8"/>
      <c r="AA46" s="8"/>
      <c r="AB46" s="8"/>
      <c r="AC46" s="8"/>
    </row>
    <row r="47" spans="2:29" s="65" customFormat="1" ht="15" customHeight="1">
      <c r="B47" s="57"/>
      <c r="C47" s="57"/>
      <c r="D47" s="57"/>
      <c r="E47" s="57"/>
      <c r="F47" s="58" t="s">
        <v>60</v>
      </c>
      <c r="G47" s="57"/>
      <c r="H47" s="57"/>
      <c r="I47" s="57"/>
      <c r="J47" s="57"/>
      <c r="K47" s="57"/>
      <c r="L47" s="59" t="s">
        <v>63</v>
      </c>
      <c r="M47" s="60">
        <v>329541</v>
      </c>
      <c r="N47" s="57" t="s">
        <v>62</v>
      </c>
      <c r="O47" s="61" t="s">
        <v>68</v>
      </c>
      <c r="P47" s="71">
        <v>0</v>
      </c>
      <c r="Q47" s="6">
        <v>293.41000000000003</v>
      </c>
      <c r="R47" s="62">
        <f t="shared" si="5"/>
        <v>0</v>
      </c>
      <c r="S47" s="63" t="str">
        <f t="shared" si="4"/>
        <v>https://www.campustore.it/329541</v>
      </c>
      <c r="T47" s="64"/>
      <c r="U47" s="64"/>
      <c r="V47" s="64"/>
      <c r="W47" s="64"/>
      <c r="X47" s="64"/>
      <c r="Y47" s="64"/>
      <c r="Z47" s="64"/>
      <c r="AA47" s="64"/>
      <c r="AB47" s="64"/>
      <c r="AC47" s="64"/>
    </row>
    <row r="48" spans="2:29" ht="15" customHeight="1">
      <c r="B48" s="39" t="s">
        <v>60</v>
      </c>
      <c r="C48" s="17"/>
      <c r="D48" s="17"/>
      <c r="E48" s="17"/>
      <c r="F48" s="17"/>
      <c r="G48" s="17"/>
      <c r="H48" s="17"/>
      <c r="I48" s="17"/>
      <c r="J48" s="17"/>
      <c r="K48" s="17"/>
      <c r="L48" s="18" t="s">
        <v>61</v>
      </c>
      <c r="M48" s="19">
        <v>302813</v>
      </c>
      <c r="N48" s="17" t="s">
        <v>16</v>
      </c>
      <c r="O48" s="20" t="s">
        <v>69</v>
      </c>
      <c r="P48" s="71">
        <v>0</v>
      </c>
      <c r="Q48" s="6">
        <v>109.8</v>
      </c>
      <c r="R48" s="7">
        <f t="shared" si="5"/>
        <v>0</v>
      </c>
      <c r="S48" s="22" t="str">
        <f t="shared" si="4"/>
        <v>https://www.campustore.it/302813</v>
      </c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spans="2:29" s="65" customFormat="1" ht="15" customHeight="1">
      <c r="B49" s="58"/>
      <c r="C49" s="57"/>
      <c r="D49" s="57"/>
      <c r="E49" s="57"/>
      <c r="F49" s="58" t="s">
        <v>60</v>
      </c>
      <c r="G49" s="57"/>
      <c r="H49" s="57"/>
      <c r="I49" s="57"/>
      <c r="J49" s="57"/>
      <c r="K49" s="57"/>
      <c r="L49" s="59" t="s">
        <v>63</v>
      </c>
      <c r="M49" s="60">
        <v>340098</v>
      </c>
      <c r="N49" s="57" t="s">
        <v>16</v>
      </c>
      <c r="O49" s="61" t="s">
        <v>70</v>
      </c>
      <c r="P49" s="71">
        <v>0</v>
      </c>
      <c r="Q49" s="6">
        <v>35.380000000000003</v>
      </c>
      <c r="R49" s="62">
        <f t="shared" si="5"/>
        <v>0</v>
      </c>
      <c r="S49" s="63" t="str">
        <f t="shared" si="4"/>
        <v>https://www.campustore.it/340098</v>
      </c>
      <c r="T49" s="64"/>
      <c r="U49" s="64"/>
      <c r="V49" s="64"/>
      <c r="W49" s="64"/>
      <c r="X49" s="64"/>
      <c r="Y49" s="64"/>
      <c r="Z49" s="64"/>
      <c r="AA49" s="64"/>
      <c r="AB49" s="64"/>
      <c r="AC49" s="64"/>
    </row>
    <row r="50" spans="2:29" ht="15" customHeight="1">
      <c r="B50" s="39" t="s">
        <v>60</v>
      </c>
      <c r="C50" s="17"/>
      <c r="D50" s="17"/>
      <c r="E50" s="17"/>
      <c r="F50" s="17"/>
      <c r="G50" s="17"/>
      <c r="H50" s="17"/>
      <c r="I50" s="17"/>
      <c r="J50" s="17"/>
      <c r="K50" s="17"/>
      <c r="L50" s="18" t="s">
        <v>71</v>
      </c>
      <c r="M50" s="19">
        <v>346183</v>
      </c>
      <c r="N50" s="17" t="s">
        <v>16</v>
      </c>
      <c r="O50" s="20" t="s">
        <v>72</v>
      </c>
      <c r="P50" s="71">
        <v>0</v>
      </c>
      <c r="Q50" s="6">
        <v>3111</v>
      </c>
      <c r="R50" s="7">
        <f t="shared" si="5"/>
        <v>0</v>
      </c>
      <c r="S50" s="91" t="str">
        <f>HYPERLINK("https://www.campustore.it/"&amp;$M50)</f>
        <v>https://www.campustore.it/346183</v>
      </c>
      <c r="T50" s="8"/>
      <c r="U50" s="8"/>
      <c r="V50" s="8"/>
      <c r="W50" s="8"/>
      <c r="X50" s="8"/>
      <c r="Y50" s="8"/>
      <c r="Z50" s="8"/>
      <c r="AA50" s="8"/>
      <c r="AB50" s="8"/>
      <c r="AC50" s="8"/>
    </row>
    <row r="51" spans="2:29" ht="15" customHeight="1">
      <c r="B51" s="17"/>
      <c r="C51" s="17"/>
      <c r="D51" s="17"/>
      <c r="E51" s="17"/>
      <c r="F51" s="17"/>
      <c r="G51" s="39" t="s">
        <v>60</v>
      </c>
      <c r="H51" s="17"/>
      <c r="I51" s="17"/>
      <c r="J51" s="17"/>
      <c r="K51" s="17"/>
      <c r="L51" s="18"/>
      <c r="M51" s="19">
        <v>349990</v>
      </c>
      <c r="N51" s="17" t="s">
        <v>16</v>
      </c>
      <c r="O51" s="20" t="s">
        <v>459</v>
      </c>
      <c r="P51" s="71">
        <v>0</v>
      </c>
      <c r="Q51" s="6">
        <v>1207.8</v>
      </c>
      <c r="R51" s="7">
        <f t="shared" si="5"/>
        <v>0</v>
      </c>
      <c r="S51" s="22" t="str">
        <f t="shared" si="4"/>
        <v>https://www.campustore.it/349990</v>
      </c>
      <c r="T51" s="8"/>
      <c r="U51" s="8"/>
      <c r="V51" s="8"/>
      <c r="W51" s="8"/>
      <c r="X51" s="8"/>
      <c r="Y51" s="8"/>
      <c r="Z51" s="8"/>
      <c r="AA51" s="8"/>
      <c r="AB51" s="8"/>
      <c r="AC51" s="8"/>
    </row>
    <row r="52" spans="2:29" ht="15" customHeight="1">
      <c r="B52" s="17"/>
      <c r="C52" s="17"/>
      <c r="D52" s="17"/>
      <c r="E52" s="17"/>
      <c r="F52" s="17"/>
      <c r="G52" s="39" t="s">
        <v>60</v>
      </c>
      <c r="H52" s="17"/>
      <c r="I52" s="17"/>
      <c r="J52" s="17"/>
      <c r="K52" s="17"/>
      <c r="L52" s="18"/>
      <c r="M52" s="19">
        <v>340283</v>
      </c>
      <c r="N52" s="17" t="s">
        <v>16</v>
      </c>
      <c r="O52" s="20" t="s">
        <v>73</v>
      </c>
      <c r="P52" s="71">
        <v>0</v>
      </c>
      <c r="Q52" s="6">
        <v>2037.4</v>
      </c>
      <c r="R52" s="7">
        <f t="shared" si="5"/>
        <v>0</v>
      </c>
      <c r="S52" s="22" t="str">
        <f t="shared" si="4"/>
        <v>https://www.campustore.it/340283</v>
      </c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spans="2:29" ht="15" customHeight="1">
      <c r="B53" s="28" t="s">
        <v>60</v>
      </c>
      <c r="C53" s="28"/>
      <c r="D53" s="28"/>
      <c r="E53" s="28"/>
      <c r="F53" s="28"/>
      <c r="G53" s="28" t="s">
        <v>60</v>
      </c>
      <c r="H53" s="28"/>
      <c r="I53" s="28"/>
      <c r="J53" s="28"/>
      <c r="K53" s="28"/>
      <c r="L53" s="28" t="s">
        <v>74</v>
      </c>
      <c r="M53" s="31">
        <v>349858</v>
      </c>
      <c r="N53" s="28" t="s">
        <v>16</v>
      </c>
      <c r="O53" s="33" t="s">
        <v>75</v>
      </c>
      <c r="P53" s="71">
        <v>0</v>
      </c>
      <c r="Q53" s="6">
        <v>2318</v>
      </c>
      <c r="R53" s="7">
        <f t="shared" si="5"/>
        <v>0</v>
      </c>
      <c r="S53" s="22" t="str">
        <f t="shared" si="4"/>
        <v>https://www.campustore.it/349858</v>
      </c>
      <c r="T53" s="8"/>
      <c r="U53" s="8"/>
      <c r="V53" s="8"/>
      <c r="W53" s="8"/>
      <c r="X53" s="8"/>
      <c r="Y53" s="8"/>
      <c r="Z53" s="8"/>
      <c r="AA53" s="8"/>
      <c r="AB53" s="8"/>
      <c r="AC53" s="8"/>
    </row>
    <row r="54" spans="2:29" ht="15" customHeight="1">
      <c r="B54" s="39" t="s">
        <v>60</v>
      </c>
      <c r="C54" s="17"/>
      <c r="D54" s="17"/>
      <c r="E54" s="17"/>
      <c r="F54" s="17"/>
      <c r="G54" s="17"/>
      <c r="H54" s="17"/>
      <c r="I54" s="17"/>
      <c r="J54" s="17"/>
      <c r="K54" s="17"/>
      <c r="L54" s="18" t="s">
        <v>63</v>
      </c>
      <c r="M54" s="19">
        <v>335862</v>
      </c>
      <c r="N54" s="17" t="s">
        <v>76</v>
      </c>
      <c r="O54" s="27" t="s">
        <v>77</v>
      </c>
      <c r="P54" s="71">
        <v>0</v>
      </c>
      <c r="Q54" s="6">
        <v>244</v>
      </c>
      <c r="R54" s="7">
        <f t="shared" si="5"/>
        <v>0</v>
      </c>
      <c r="S54" s="22" t="str">
        <f t="shared" si="4"/>
        <v>https://www.campustore.it/335862</v>
      </c>
      <c r="T54" s="8"/>
      <c r="U54" s="8"/>
      <c r="V54" s="8"/>
      <c r="W54" s="8"/>
      <c r="X54" s="8"/>
      <c r="Y54" s="8"/>
      <c r="Z54" s="8"/>
      <c r="AA54" s="8"/>
      <c r="AB54" s="8"/>
      <c r="AC54" s="8"/>
    </row>
    <row r="55" spans="2:29" s="9" customFormat="1" ht="15" customHeight="1">
      <c r="B55" s="17"/>
      <c r="C55" s="17"/>
      <c r="D55" s="17"/>
      <c r="E55" s="17"/>
      <c r="F55" s="17"/>
      <c r="G55" s="39" t="s">
        <v>60</v>
      </c>
      <c r="H55" s="17"/>
      <c r="I55" s="17"/>
      <c r="J55" s="17"/>
      <c r="K55" s="17"/>
      <c r="L55" s="18" t="s">
        <v>78</v>
      </c>
      <c r="M55" s="19">
        <v>343928</v>
      </c>
      <c r="N55" s="17" t="s">
        <v>79</v>
      </c>
      <c r="O55" s="27" t="s">
        <v>80</v>
      </c>
      <c r="P55" s="71">
        <v>0</v>
      </c>
      <c r="Q55" s="6">
        <v>439.99</v>
      </c>
      <c r="R55" s="21">
        <f t="shared" si="5"/>
        <v>0</v>
      </c>
      <c r="S55" s="35" t="str">
        <f t="shared" si="4"/>
        <v>https://www.campustore.it/343928</v>
      </c>
      <c r="T55" s="36"/>
      <c r="U55" s="36"/>
      <c r="V55" s="36"/>
      <c r="W55" s="36"/>
      <c r="X55" s="36"/>
      <c r="Y55" s="36"/>
      <c r="Z55" s="42"/>
      <c r="AA55" s="42"/>
      <c r="AB55" s="42"/>
      <c r="AC55" s="42"/>
    </row>
    <row r="56" spans="2:29" s="9" customFormat="1" ht="15" customHeight="1">
      <c r="B56" s="28"/>
      <c r="C56" s="28"/>
      <c r="D56" s="28"/>
      <c r="E56" s="28"/>
      <c r="F56" s="28"/>
      <c r="G56" s="28" t="s">
        <v>60</v>
      </c>
      <c r="H56" s="28"/>
      <c r="I56" s="28"/>
      <c r="J56" s="28"/>
      <c r="K56" s="28"/>
      <c r="L56" s="18" t="s">
        <v>78</v>
      </c>
      <c r="M56" s="31">
        <v>332919</v>
      </c>
      <c r="N56" s="28" t="s">
        <v>79</v>
      </c>
      <c r="O56" s="45" t="s">
        <v>81</v>
      </c>
      <c r="P56" s="71">
        <v>0</v>
      </c>
      <c r="Q56" s="6">
        <v>585.59</v>
      </c>
      <c r="R56" s="21">
        <f t="shared" si="5"/>
        <v>0</v>
      </c>
      <c r="S56" s="35" t="str">
        <f t="shared" si="4"/>
        <v>https://www.campustore.it/332919</v>
      </c>
      <c r="T56" s="36"/>
      <c r="U56" s="36"/>
      <c r="V56" s="36"/>
      <c r="W56" s="36"/>
      <c r="X56" s="36"/>
      <c r="Y56" s="36"/>
      <c r="Z56" s="42"/>
      <c r="AA56" s="42"/>
      <c r="AB56" s="42"/>
      <c r="AC56" s="42"/>
    </row>
    <row r="57" spans="2:29" ht="15" customHeight="1">
      <c r="B57" s="17"/>
      <c r="C57" s="17"/>
      <c r="D57" s="17"/>
      <c r="E57" s="17"/>
      <c r="F57" s="17"/>
      <c r="G57" s="39" t="s">
        <v>60</v>
      </c>
      <c r="H57" s="39" t="s">
        <v>60</v>
      </c>
      <c r="I57" s="17"/>
      <c r="J57" s="17"/>
      <c r="K57" s="17"/>
      <c r="L57" s="18"/>
      <c r="M57" s="19">
        <v>330318</v>
      </c>
      <c r="N57" s="17" t="s">
        <v>82</v>
      </c>
      <c r="O57" s="27" t="s">
        <v>83</v>
      </c>
      <c r="P57" s="71">
        <v>0</v>
      </c>
      <c r="Q57" s="6">
        <v>59.78</v>
      </c>
      <c r="R57" s="7">
        <f t="shared" si="5"/>
        <v>0</v>
      </c>
      <c r="S57" s="22" t="str">
        <f t="shared" si="4"/>
        <v>https://www.campustore.it/330318</v>
      </c>
      <c r="T57" s="8"/>
      <c r="U57" s="8"/>
      <c r="V57" s="8"/>
      <c r="W57" s="8"/>
      <c r="X57" s="8"/>
      <c r="Y57" s="8"/>
      <c r="Z57" s="8"/>
      <c r="AA57" s="8"/>
      <c r="AB57" s="8"/>
      <c r="AC57" s="8"/>
    </row>
    <row r="58" spans="2:29" ht="15" customHeight="1">
      <c r="B58" s="17"/>
      <c r="C58" s="17"/>
      <c r="D58" s="17"/>
      <c r="E58" s="17"/>
      <c r="F58" s="17"/>
      <c r="G58" s="39" t="s">
        <v>60</v>
      </c>
      <c r="H58" s="39" t="s">
        <v>60</v>
      </c>
      <c r="I58" s="17"/>
      <c r="J58" s="17"/>
      <c r="K58" s="17"/>
      <c r="L58" s="18"/>
      <c r="M58" s="19">
        <v>335202</v>
      </c>
      <c r="N58" s="17" t="s">
        <v>82</v>
      </c>
      <c r="O58" s="27" t="s">
        <v>84</v>
      </c>
      <c r="P58" s="71">
        <v>0</v>
      </c>
      <c r="Q58" s="6">
        <v>36.6</v>
      </c>
      <c r="R58" s="7">
        <f t="shared" si="5"/>
        <v>0</v>
      </c>
      <c r="S58" s="22" t="str">
        <f t="shared" si="4"/>
        <v>https://www.campustore.it/335202</v>
      </c>
      <c r="T58" s="8"/>
      <c r="U58" s="8"/>
      <c r="V58" s="8"/>
      <c r="W58" s="8"/>
      <c r="X58" s="8"/>
      <c r="Y58" s="8"/>
      <c r="Z58" s="8"/>
      <c r="AA58" s="8"/>
      <c r="AB58" s="8"/>
      <c r="AC58" s="8"/>
    </row>
    <row r="59" spans="2:29" s="65" customFormat="1" ht="15" customHeight="1">
      <c r="B59" s="66" t="s">
        <v>60</v>
      </c>
      <c r="C59" s="66"/>
      <c r="D59" s="66"/>
      <c r="E59" s="66"/>
      <c r="F59" s="66"/>
      <c r="G59" s="66"/>
      <c r="H59" s="66"/>
      <c r="I59" s="66"/>
      <c r="J59" s="66"/>
      <c r="K59" s="66"/>
      <c r="L59" s="66" t="s">
        <v>85</v>
      </c>
      <c r="M59" s="67">
        <v>262461</v>
      </c>
      <c r="N59" s="66" t="s">
        <v>86</v>
      </c>
      <c r="O59" s="68" t="s">
        <v>87</v>
      </c>
      <c r="P59" s="71">
        <v>0</v>
      </c>
      <c r="Q59" s="6">
        <v>183</v>
      </c>
      <c r="R59" s="62">
        <f t="shared" si="5"/>
        <v>0</v>
      </c>
      <c r="S59" s="63" t="str">
        <f t="shared" si="4"/>
        <v>https://www.campustore.it/262461</v>
      </c>
      <c r="T59" s="64"/>
      <c r="U59" s="64"/>
      <c r="V59" s="64"/>
      <c r="W59" s="64"/>
      <c r="X59" s="64"/>
      <c r="Y59" s="64"/>
      <c r="Z59" s="64"/>
      <c r="AA59" s="64"/>
      <c r="AB59" s="64"/>
      <c r="AC59" s="64"/>
    </row>
    <row r="60" spans="2:29" s="65" customFormat="1" ht="15" customHeight="1">
      <c r="B60" s="66" t="s">
        <v>60</v>
      </c>
      <c r="C60" s="66"/>
      <c r="D60" s="66"/>
      <c r="E60" s="66"/>
      <c r="F60" s="66"/>
      <c r="G60" s="66"/>
      <c r="H60" s="66"/>
      <c r="I60" s="66"/>
      <c r="J60" s="66"/>
      <c r="K60" s="66"/>
      <c r="L60" s="66" t="s">
        <v>85</v>
      </c>
      <c r="M60" s="67">
        <v>286115</v>
      </c>
      <c r="N60" s="66" t="s">
        <v>86</v>
      </c>
      <c r="O60" s="69" t="s">
        <v>88</v>
      </c>
      <c r="P60" s="71">
        <v>0</v>
      </c>
      <c r="Q60" s="6">
        <v>1464</v>
      </c>
      <c r="R60" s="62">
        <f t="shared" si="5"/>
        <v>0</v>
      </c>
      <c r="S60" s="63" t="str">
        <f t="shared" si="4"/>
        <v>https://www.campustore.it/286115</v>
      </c>
      <c r="T60" s="64"/>
      <c r="U60" s="64"/>
      <c r="V60" s="64"/>
      <c r="W60" s="64"/>
      <c r="X60" s="64"/>
      <c r="Y60" s="64"/>
      <c r="Z60" s="64"/>
      <c r="AA60" s="64"/>
      <c r="AB60" s="64"/>
      <c r="AC60" s="64"/>
    </row>
    <row r="61" spans="2:29" ht="15" customHeight="1">
      <c r="B61" s="39" t="s">
        <v>60</v>
      </c>
      <c r="C61" s="17"/>
      <c r="D61" s="17"/>
      <c r="E61" s="17"/>
      <c r="F61" s="17"/>
      <c r="G61" s="17"/>
      <c r="H61" s="17"/>
      <c r="I61" s="17"/>
      <c r="J61" s="17"/>
      <c r="K61" s="17"/>
      <c r="L61" s="18" t="s">
        <v>89</v>
      </c>
      <c r="M61" s="19">
        <v>337465</v>
      </c>
      <c r="N61" s="17" t="s">
        <v>90</v>
      </c>
      <c r="O61" s="20" t="s">
        <v>91</v>
      </c>
      <c r="P61" s="71">
        <v>0</v>
      </c>
      <c r="Q61" s="6">
        <v>258.99</v>
      </c>
      <c r="R61" s="7">
        <f t="shared" si="5"/>
        <v>0</v>
      </c>
      <c r="S61" s="22" t="str">
        <f t="shared" si="4"/>
        <v>https://www.campustore.it/337465</v>
      </c>
      <c r="T61" s="8"/>
      <c r="U61" s="8"/>
      <c r="V61" s="8"/>
      <c r="W61" s="8"/>
      <c r="X61" s="8"/>
      <c r="Y61" s="8"/>
      <c r="Z61" s="8"/>
      <c r="AA61" s="8"/>
      <c r="AB61" s="8"/>
      <c r="AC61" s="8"/>
    </row>
    <row r="62" spans="2:29" ht="15" customHeight="1">
      <c r="B62" s="39" t="s">
        <v>60</v>
      </c>
      <c r="C62" s="17"/>
      <c r="D62" s="17"/>
      <c r="E62" s="17"/>
      <c r="F62" s="17"/>
      <c r="G62" s="17"/>
      <c r="H62" s="17"/>
      <c r="I62" s="17"/>
      <c r="J62" s="17"/>
      <c r="K62" s="17"/>
      <c r="L62" s="18" t="s">
        <v>89</v>
      </c>
      <c r="M62" s="19">
        <v>337466</v>
      </c>
      <c r="N62" s="17" t="s">
        <v>90</v>
      </c>
      <c r="O62" s="20" t="s">
        <v>92</v>
      </c>
      <c r="P62" s="71">
        <v>0</v>
      </c>
      <c r="Q62" s="6">
        <v>349.99</v>
      </c>
      <c r="R62" s="7">
        <f t="shared" si="5"/>
        <v>0</v>
      </c>
      <c r="S62" s="22" t="str">
        <f t="shared" si="4"/>
        <v>https://www.campustore.it/337466</v>
      </c>
      <c r="T62" s="8"/>
      <c r="U62" s="8"/>
      <c r="V62" s="8"/>
      <c r="W62" s="8"/>
      <c r="X62" s="8"/>
      <c r="Y62" s="8"/>
      <c r="Z62" s="8"/>
      <c r="AA62" s="8"/>
      <c r="AB62" s="8"/>
      <c r="AC62" s="8"/>
    </row>
    <row r="63" spans="2:29" ht="15" customHeight="1">
      <c r="B63" s="39" t="s">
        <v>60</v>
      </c>
      <c r="C63" s="17"/>
      <c r="D63" s="17"/>
      <c r="E63" s="17"/>
      <c r="F63" s="17"/>
      <c r="G63" s="17"/>
      <c r="H63" s="17"/>
      <c r="I63" s="17"/>
      <c r="J63" s="17"/>
      <c r="K63" s="17"/>
      <c r="L63" s="18" t="s">
        <v>89</v>
      </c>
      <c r="M63" s="19">
        <v>324668</v>
      </c>
      <c r="N63" s="17" t="s">
        <v>90</v>
      </c>
      <c r="O63" s="20" t="s">
        <v>93</v>
      </c>
      <c r="P63" s="71">
        <v>0</v>
      </c>
      <c r="Q63" s="6">
        <v>159.99</v>
      </c>
      <c r="R63" s="7">
        <f t="shared" si="5"/>
        <v>0</v>
      </c>
      <c r="S63" s="22" t="str">
        <f t="shared" si="4"/>
        <v>https://www.campustore.it/324668</v>
      </c>
      <c r="T63" s="8"/>
      <c r="U63" s="8"/>
      <c r="V63" s="8"/>
      <c r="W63" s="8"/>
      <c r="X63" s="8"/>
      <c r="Y63" s="8"/>
      <c r="Z63" s="8"/>
      <c r="AA63" s="8"/>
      <c r="AB63" s="8"/>
      <c r="AC63" s="8"/>
    </row>
    <row r="64" spans="2:29" ht="15" customHeight="1">
      <c r="B64" s="39" t="s">
        <v>60</v>
      </c>
      <c r="C64" s="17"/>
      <c r="D64" s="17"/>
      <c r="E64" s="17"/>
      <c r="F64" s="17"/>
      <c r="G64" s="17"/>
      <c r="H64" s="17"/>
      <c r="I64" s="17"/>
      <c r="J64" s="17"/>
      <c r="K64" s="17"/>
      <c r="L64" s="18" t="s">
        <v>89</v>
      </c>
      <c r="M64" s="19">
        <v>342266</v>
      </c>
      <c r="N64" s="17" t="s">
        <v>90</v>
      </c>
      <c r="O64" s="20" t="s">
        <v>94</v>
      </c>
      <c r="P64" s="71">
        <v>0</v>
      </c>
      <c r="Q64" s="6">
        <v>256.2</v>
      </c>
      <c r="R64" s="7">
        <f t="shared" si="5"/>
        <v>0</v>
      </c>
      <c r="S64" s="22" t="str">
        <f t="shared" si="4"/>
        <v>https://www.campustore.it/342266</v>
      </c>
      <c r="T64" s="8"/>
      <c r="U64" s="8"/>
      <c r="V64" s="8"/>
      <c r="W64" s="8"/>
      <c r="X64" s="8"/>
      <c r="Y64" s="8"/>
      <c r="Z64" s="8"/>
      <c r="AA64" s="8"/>
      <c r="AB64" s="8"/>
      <c r="AC64" s="8"/>
    </row>
    <row r="65" spans="2:29" ht="15" customHeight="1">
      <c r="B65" s="39" t="s">
        <v>60</v>
      </c>
      <c r="C65" s="17"/>
      <c r="D65" s="17"/>
      <c r="E65" s="17"/>
      <c r="F65" s="17"/>
      <c r="G65" s="17"/>
      <c r="H65" s="17"/>
      <c r="I65" s="17"/>
      <c r="J65" s="17"/>
      <c r="K65" s="17"/>
      <c r="L65" s="18" t="s">
        <v>61</v>
      </c>
      <c r="M65" s="19">
        <v>333637</v>
      </c>
      <c r="N65" s="17" t="s">
        <v>90</v>
      </c>
      <c r="O65" s="41" t="s">
        <v>95</v>
      </c>
      <c r="P65" s="71">
        <v>0</v>
      </c>
      <c r="Q65" s="6">
        <v>954</v>
      </c>
      <c r="R65" s="7">
        <f t="shared" si="5"/>
        <v>0</v>
      </c>
      <c r="S65" s="22" t="str">
        <f t="shared" si="4"/>
        <v>https://www.campustore.it/333637</v>
      </c>
      <c r="T65" s="8"/>
      <c r="U65" s="8"/>
      <c r="V65" s="8"/>
      <c r="W65" s="8"/>
      <c r="X65" s="8"/>
      <c r="Y65" s="8"/>
      <c r="Z65" s="8"/>
      <c r="AA65" s="8"/>
      <c r="AB65" s="8"/>
      <c r="AC65" s="8"/>
    </row>
    <row r="66" spans="2:29" s="9" customFormat="1" ht="15" customHeight="1">
      <c r="B66" s="17" t="s">
        <v>60</v>
      </c>
      <c r="C66" s="17" t="s">
        <v>60</v>
      </c>
      <c r="D66" s="17"/>
      <c r="E66" s="17"/>
      <c r="F66" s="17"/>
      <c r="G66" s="17"/>
      <c r="H66" s="17"/>
      <c r="I66" s="17"/>
      <c r="J66" s="17"/>
      <c r="K66" s="17"/>
      <c r="L66" s="18"/>
      <c r="M66" s="19">
        <v>343991</v>
      </c>
      <c r="N66" s="17" t="s">
        <v>96</v>
      </c>
      <c r="O66" s="41" t="s">
        <v>97</v>
      </c>
      <c r="P66" s="71">
        <v>0</v>
      </c>
      <c r="Q66" s="6">
        <v>1828.78</v>
      </c>
      <c r="R66" s="7">
        <f>P66*Q66</f>
        <v>0</v>
      </c>
      <c r="S66" s="22" t="str">
        <f>HYPERLINK("https://www.campustore.it/"&amp;$M66)</f>
        <v>https://www.campustore.it/343991</v>
      </c>
      <c r="T66" s="36"/>
      <c r="U66" s="36"/>
      <c r="V66" s="36"/>
      <c r="W66" s="36"/>
      <c r="X66" s="36"/>
      <c r="Y66" s="36"/>
      <c r="Z66" s="42"/>
      <c r="AA66" s="42"/>
      <c r="AB66" s="42"/>
      <c r="AC66" s="42"/>
    </row>
    <row r="67" spans="2:29" ht="15" customHeight="1">
      <c r="B67" s="39" t="s">
        <v>60</v>
      </c>
      <c r="C67" s="39" t="s">
        <v>60</v>
      </c>
      <c r="D67" s="17"/>
      <c r="E67" s="17"/>
      <c r="F67" s="17"/>
      <c r="G67" s="17"/>
      <c r="H67" s="17"/>
      <c r="I67" s="17"/>
      <c r="J67" s="17"/>
      <c r="K67" s="17"/>
      <c r="L67" s="18" t="s">
        <v>61</v>
      </c>
      <c r="M67" s="19">
        <v>331597</v>
      </c>
      <c r="N67" s="17" t="s">
        <v>96</v>
      </c>
      <c r="O67" s="20" t="s">
        <v>98</v>
      </c>
      <c r="P67" s="71">
        <v>0</v>
      </c>
      <c r="Q67" s="6">
        <v>1096.78</v>
      </c>
      <c r="R67" s="7">
        <f t="shared" ref="R67:R88" si="6">P67*Q67</f>
        <v>0</v>
      </c>
      <c r="S67" s="22" t="str">
        <f t="shared" ref="S67:S98" si="7">HYPERLINK("https://www.campustore.it/"&amp;$M67)</f>
        <v>https://www.campustore.it/331597</v>
      </c>
      <c r="T67" s="8"/>
      <c r="U67" s="8"/>
      <c r="V67" s="8"/>
      <c r="W67" s="8"/>
      <c r="X67" s="8"/>
      <c r="Y67" s="8"/>
      <c r="Z67" s="8"/>
      <c r="AA67" s="8"/>
      <c r="AB67" s="8"/>
      <c r="AC67" s="8"/>
    </row>
    <row r="68" spans="2:29" ht="15" customHeight="1">
      <c r="B68" s="39" t="s">
        <v>60</v>
      </c>
      <c r="C68" s="17"/>
      <c r="D68" s="17"/>
      <c r="E68" s="17"/>
      <c r="F68" s="17"/>
      <c r="G68" s="17"/>
      <c r="H68" s="17"/>
      <c r="I68" s="17"/>
      <c r="J68" s="17"/>
      <c r="K68" s="17"/>
      <c r="L68" s="18" t="s">
        <v>61</v>
      </c>
      <c r="M68" s="19">
        <v>333444</v>
      </c>
      <c r="N68" s="17" t="s">
        <v>96</v>
      </c>
      <c r="O68" s="20" t="s">
        <v>99</v>
      </c>
      <c r="P68" s="71">
        <v>0</v>
      </c>
      <c r="Q68" s="6">
        <v>1462.78</v>
      </c>
      <c r="R68" s="7">
        <f t="shared" si="6"/>
        <v>0</v>
      </c>
      <c r="S68" s="22" t="str">
        <f t="shared" si="7"/>
        <v>https://www.campustore.it/333444</v>
      </c>
      <c r="T68" s="8"/>
      <c r="U68" s="8"/>
      <c r="V68" s="8"/>
      <c r="W68" s="8"/>
      <c r="X68" s="8"/>
      <c r="Y68" s="8"/>
      <c r="Z68" s="8"/>
      <c r="AA68" s="8"/>
      <c r="AB68" s="8"/>
      <c r="AC68" s="8"/>
    </row>
    <row r="69" spans="2:29" ht="15" customHeight="1">
      <c r="B69" s="39" t="s">
        <v>60</v>
      </c>
      <c r="C69" s="17"/>
      <c r="D69" s="17"/>
      <c r="E69" s="17"/>
      <c r="F69" s="17"/>
      <c r="G69" s="17"/>
      <c r="H69" s="17"/>
      <c r="I69" s="17"/>
      <c r="J69" s="17"/>
      <c r="K69" s="17"/>
      <c r="L69" s="18" t="s">
        <v>61</v>
      </c>
      <c r="M69" s="19">
        <v>336547</v>
      </c>
      <c r="N69" s="17" t="s">
        <v>96</v>
      </c>
      <c r="O69" s="20" t="s">
        <v>100</v>
      </c>
      <c r="P69" s="71">
        <v>0</v>
      </c>
      <c r="Q69" s="6">
        <v>2926.78</v>
      </c>
      <c r="R69" s="7">
        <f t="shared" si="6"/>
        <v>0</v>
      </c>
      <c r="S69" s="22" t="str">
        <f t="shared" si="7"/>
        <v>https://www.campustore.it/336547</v>
      </c>
      <c r="T69" s="8"/>
      <c r="U69" s="8"/>
      <c r="V69" s="8"/>
      <c r="W69" s="8"/>
      <c r="X69" s="8"/>
      <c r="Y69" s="8"/>
      <c r="Z69" s="8"/>
      <c r="AA69" s="8"/>
      <c r="AB69" s="8"/>
      <c r="AC69" s="8"/>
    </row>
    <row r="70" spans="2:29" ht="15" customHeight="1">
      <c r="B70" s="39" t="s">
        <v>60</v>
      </c>
      <c r="C70" s="17"/>
      <c r="D70" s="17"/>
      <c r="E70" s="17"/>
      <c r="F70" s="17"/>
      <c r="G70" s="17"/>
      <c r="H70" s="17"/>
      <c r="I70" s="17"/>
      <c r="J70" s="17"/>
      <c r="K70" s="17"/>
      <c r="L70" s="18" t="s">
        <v>61</v>
      </c>
      <c r="M70" s="19">
        <v>320940</v>
      </c>
      <c r="N70" s="17" t="s">
        <v>96</v>
      </c>
      <c r="O70" s="20" t="s">
        <v>101</v>
      </c>
      <c r="P70" s="71">
        <v>0</v>
      </c>
      <c r="Q70" s="6">
        <v>1830</v>
      </c>
      <c r="R70" s="7">
        <f t="shared" si="6"/>
        <v>0</v>
      </c>
      <c r="S70" s="22" t="str">
        <f t="shared" si="7"/>
        <v>https://www.campustore.it/320940</v>
      </c>
      <c r="T70" s="8"/>
      <c r="U70" s="8"/>
      <c r="V70" s="8"/>
      <c r="W70" s="8"/>
      <c r="X70" s="8"/>
      <c r="Y70" s="8"/>
      <c r="Z70" s="8"/>
      <c r="AA70" s="8"/>
      <c r="AB70" s="8"/>
      <c r="AC70" s="8"/>
    </row>
    <row r="71" spans="2:29" ht="15" customHeight="1">
      <c r="B71" s="39" t="s">
        <v>60</v>
      </c>
      <c r="C71" s="17"/>
      <c r="D71" s="17"/>
      <c r="E71" s="17"/>
      <c r="F71" s="17"/>
      <c r="G71" s="17"/>
      <c r="H71" s="17"/>
      <c r="I71" s="17"/>
      <c r="J71" s="17"/>
      <c r="K71" s="17"/>
      <c r="L71" s="18" t="s">
        <v>61</v>
      </c>
      <c r="M71" s="19">
        <v>317796</v>
      </c>
      <c r="N71" s="17" t="s">
        <v>96</v>
      </c>
      <c r="O71" s="20" t="s">
        <v>102</v>
      </c>
      <c r="P71" s="71">
        <v>0</v>
      </c>
      <c r="Q71" s="6">
        <v>608.78</v>
      </c>
      <c r="R71" s="7">
        <f t="shared" si="6"/>
        <v>0</v>
      </c>
      <c r="S71" s="22" t="str">
        <f t="shared" si="7"/>
        <v>https://www.campustore.it/317796</v>
      </c>
      <c r="T71" s="8"/>
      <c r="U71" s="8"/>
      <c r="V71" s="8"/>
      <c r="W71" s="8"/>
      <c r="X71" s="8"/>
      <c r="Y71" s="8"/>
      <c r="Z71" s="8"/>
      <c r="AA71" s="8"/>
      <c r="AB71" s="8"/>
      <c r="AC71" s="8"/>
    </row>
    <row r="72" spans="2:29" ht="15" customHeight="1">
      <c r="B72" s="39" t="s">
        <v>60</v>
      </c>
      <c r="C72" s="17"/>
      <c r="D72" s="17"/>
      <c r="E72" s="17"/>
      <c r="F72" s="17"/>
      <c r="G72" s="17"/>
      <c r="H72" s="17"/>
      <c r="I72" s="17"/>
      <c r="J72" s="17"/>
      <c r="K72" s="17"/>
      <c r="L72" s="18" t="s">
        <v>61</v>
      </c>
      <c r="M72" s="19">
        <v>317797</v>
      </c>
      <c r="N72" s="17" t="s">
        <v>96</v>
      </c>
      <c r="O72" s="20" t="s">
        <v>103</v>
      </c>
      <c r="P72" s="71">
        <v>0</v>
      </c>
      <c r="Q72" s="6">
        <v>1340.78</v>
      </c>
      <c r="R72" s="7">
        <f t="shared" si="6"/>
        <v>0</v>
      </c>
      <c r="S72" s="22" t="str">
        <f t="shared" si="7"/>
        <v>https://www.campustore.it/317797</v>
      </c>
      <c r="T72" s="8"/>
      <c r="U72" s="8"/>
      <c r="V72" s="8"/>
      <c r="W72" s="8"/>
      <c r="X72" s="8"/>
      <c r="Y72" s="8"/>
      <c r="Z72" s="8"/>
      <c r="AA72" s="8"/>
      <c r="AB72" s="8"/>
      <c r="AC72" s="8"/>
    </row>
    <row r="73" spans="2:29" ht="15" customHeight="1">
      <c r="B73" s="17"/>
      <c r="C73" s="39" t="s">
        <v>60</v>
      </c>
      <c r="D73" s="17"/>
      <c r="E73" s="17"/>
      <c r="F73" s="17"/>
      <c r="G73" s="17"/>
      <c r="H73" s="17"/>
      <c r="I73" s="17"/>
      <c r="J73" s="17"/>
      <c r="K73" s="17"/>
      <c r="L73" s="18" t="s">
        <v>71</v>
      </c>
      <c r="M73" s="19">
        <v>333332</v>
      </c>
      <c r="N73" s="17" t="s">
        <v>96</v>
      </c>
      <c r="O73" s="20" t="s">
        <v>104</v>
      </c>
      <c r="P73" s="71">
        <v>0</v>
      </c>
      <c r="Q73" s="6">
        <v>97.6</v>
      </c>
      <c r="R73" s="7">
        <f t="shared" si="6"/>
        <v>0</v>
      </c>
      <c r="S73" s="22" t="str">
        <f t="shared" si="7"/>
        <v>https://www.campustore.it/333332</v>
      </c>
      <c r="T73" s="8"/>
      <c r="U73" s="8"/>
      <c r="V73" s="8"/>
      <c r="W73" s="8"/>
      <c r="X73" s="8"/>
      <c r="Y73" s="8"/>
      <c r="Z73" s="8"/>
      <c r="AA73" s="8"/>
      <c r="AB73" s="8"/>
      <c r="AC73" s="8"/>
    </row>
    <row r="74" spans="2:29" ht="15" customHeight="1">
      <c r="B74" s="17"/>
      <c r="C74" s="17"/>
      <c r="D74" s="17"/>
      <c r="E74" s="17"/>
      <c r="F74" s="17"/>
      <c r="G74" s="39" t="s">
        <v>60</v>
      </c>
      <c r="H74" s="17"/>
      <c r="I74" s="17"/>
      <c r="J74" s="17"/>
      <c r="K74" s="17"/>
      <c r="L74" s="18" t="s">
        <v>78</v>
      </c>
      <c r="M74" s="19">
        <v>328489</v>
      </c>
      <c r="N74" s="17" t="s">
        <v>105</v>
      </c>
      <c r="O74" s="20" t="s">
        <v>106</v>
      </c>
      <c r="P74" s="71">
        <v>0</v>
      </c>
      <c r="Q74" s="6">
        <v>1299.3</v>
      </c>
      <c r="R74" s="7">
        <f t="shared" si="6"/>
        <v>0</v>
      </c>
      <c r="S74" s="22" t="str">
        <f t="shared" si="7"/>
        <v>https://www.campustore.it/328489</v>
      </c>
      <c r="T74" s="8"/>
      <c r="U74" s="8"/>
      <c r="V74" s="8"/>
      <c r="W74" s="8"/>
      <c r="X74" s="8"/>
      <c r="Y74" s="8"/>
      <c r="Z74" s="8"/>
      <c r="AA74" s="8"/>
      <c r="AB74" s="8"/>
      <c r="AC74" s="8"/>
    </row>
    <row r="75" spans="2:29" ht="15" customHeight="1">
      <c r="B75" s="17"/>
      <c r="C75" s="17"/>
      <c r="D75" s="17"/>
      <c r="E75" s="17"/>
      <c r="F75" s="17"/>
      <c r="G75" s="39" t="s">
        <v>60</v>
      </c>
      <c r="H75" s="17"/>
      <c r="I75" s="17"/>
      <c r="J75" s="17"/>
      <c r="K75" s="17"/>
      <c r="L75" s="18" t="s">
        <v>78</v>
      </c>
      <c r="M75" s="19">
        <v>339511</v>
      </c>
      <c r="N75" s="17" t="s">
        <v>105</v>
      </c>
      <c r="O75" s="20" t="s">
        <v>107</v>
      </c>
      <c r="P75" s="71">
        <v>0</v>
      </c>
      <c r="Q75" s="6">
        <v>1189.5</v>
      </c>
      <c r="R75" s="7">
        <f t="shared" si="6"/>
        <v>0</v>
      </c>
      <c r="S75" s="22" t="str">
        <f t="shared" si="7"/>
        <v>https://www.campustore.it/339511</v>
      </c>
      <c r="T75" s="8"/>
      <c r="U75" s="8"/>
      <c r="V75" s="8"/>
      <c r="W75" s="8"/>
      <c r="X75" s="8"/>
      <c r="Y75" s="8"/>
      <c r="Z75" s="8"/>
      <c r="AA75" s="8"/>
      <c r="AB75" s="8"/>
      <c r="AC75" s="8"/>
    </row>
    <row r="76" spans="2:29" ht="15" customHeight="1">
      <c r="B76" s="17"/>
      <c r="C76" s="17"/>
      <c r="D76" s="17"/>
      <c r="E76" s="17"/>
      <c r="F76" s="17"/>
      <c r="G76" s="39" t="s">
        <v>60</v>
      </c>
      <c r="H76" s="17"/>
      <c r="I76" s="17"/>
      <c r="J76" s="17"/>
      <c r="K76" s="17"/>
      <c r="L76" s="18" t="s">
        <v>78</v>
      </c>
      <c r="M76" s="19">
        <v>346762</v>
      </c>
      <c r="N76" s="17" t="s">
        <v>105</v>
      </c>
      <c r="O76" s="20" t="s">
        <v>438</v>
      </c>
      <c r="P76" s="71">
        <v>0</v>
      </c>
      <c r="Q76" s="6">
        <v>646.6</v>
      </c>
      <c r="R76" s="7">
        <f t="shared" si="6"/>
        <v>0</v>
      </c>
      <c r="S76" s="22" t="str">
        <f t="shared" si="7"/>
        <v>https://www.campustore.it/346762</v>
      </c>
      <c r="T76" s="8"/>
      <c r="U76" s="8"/>
      <c r="V76" s="8"/>
      <c r="W76" s="8"/>
      <c r="X76" s="8"/>
      <c r="Y76" s="8"/>
      <c r="Z76" s="8"/>
      <c r="AA76" s="8"/>
      <c r="AB76" s="8"/>
      <c r="AC76" s="8"/>
    </row>
    <row r="77" spans="2:29" ht="15" customHeight="1">
      <c r="B77" s="39" t="s">
        <v>60</v>
      </c>
      <c r="C77" s="17"/>
      <c r="D77" s="17"/>
      <c r="E77" s="17"/>
      <c r="F77" s="17"/>
      <c r="G77" s="17"/>
      <c r="H77" s="17"/>
      <c r="I77" s="17"/>
      <c r="J77" s="17"/>
      <c r="K77" s="17"/>
      <c r="L77" s="18" t="s">
        <v>61</v>
      </c>
      <c r="M77" s="19">
        <v>337606</v>
      </c>
      <c r="N77" s="17" t="s">
        <v>108</v>
      </c>
      <c r="O77" s="20" t="s">
        <v>109</v>
      </c>
      <c r="P77" s="71">
        <v>0</v>
      </c>
      <c r="Q77" s="6">
        <v>439.2</v>
      </c>
      <c r="R77" s="7">
        <f t="shared" si="6"/>
        <v>0</v>
      </c>
      <c r="S77" s="22" t="str">
        <f t="shared" si="7"/>
        <v>https://www.campustore.it/337606</v>
      </c>
      <c r="T77" s="8"/>
      <c r="U77" s="8"/>
      <c r="V77" s="8"/>
      <c r="W77" s="8"/>
      <c r="X77" s="8"/>
      <c r="Y77" s="8"/>
      <c r="Z77" s="8"/>
      <c r="AA77" s="8"/>
      <c r="AB77" s="8"/>
      <c r="AC77" s="8"/>
    </row>
    <row r="78" spans="2:29" ht="15" customHeight="1">
      <c r="B78" s="39" t="s">
        <v>60</v>
      </c>
      <c r="C78" s="17"/>
      <c r="D78" s="17"/>
      <c r="E78" s="17"/>
      <c r="F78" s="17"/>
      <c r="G78" s="17"/>
      <c r="H78" s="17"/>
      <c r="I78" s="17"/>
      <c r="J78" s="17"/>
      <c r="K78" s="17"/>
      <c r="L78" s="18" t="s">
        <v>71</v>
      </c>
      <c r="M78" s="19">
        <v>310663</v>
      </c>
      <c r="N78" s="17" t="s">
        <v>108</v>
      </c>
      <c r="O78" s="20" t="s">
        <v>110</v>
      </c>
      <c r="P78" s="71">
        <v>0</v>
      </c>
      <c r="Q78" s="6">
        <v>732</v>
      </c>
      <c r="R78" s="7">
        <f t="shared" si="6"/>
        <v>0</v>
      </c>
      <c r="S78" s="22" t="str">
        <f t="shared" si="7"/>
        <v>https://www.campustore.it/310663</v>
      </c>
      <c r="T78" s="8"/>
      <c r="U78" s="8"/>
      <c r="V78" s="8"/>
      <c r="W78" s="8"/>
      <c r="X78" s="8"/>
      <c r="Y78" s="8"/>
      <c r="Z78" s="8"/>
      <c r="AA78" s="8"/>
      <c r="AB78" s="8"/>
      <c r="AC78" s="8"/>
    </row>
    <row r="79" spans="2:29" ht="15" customHeight="1">
      <c r="B79" s="39" t="s">
        <v>60</v>
      </c>
      <c r="C79" s="17"/>
      <c r="D79" s="17"/>
      <c r="E79" s="17"/>
      <c r="F79" s="17"/>
      <c r="G79" s="17"/>
      <c r="H79" s="17"/>
      <c r="I79" s="17"/>
      <c r="J79" s="17"/>
      <c r="K79" s="17"/>
      <c r="L79" s="18" t="s">
        <v>71</v>
      </c>
      <c r="M79" s="19">
        <v>285319</v>
      </c>
      <c r="N79" s="17" t="s">
        <v>108</v>
      </c>
      <c r="O79" s="20" t="s">
        <v>111</v>
      </c>
      <c r="P79" s="71">
        <v>0</v>
      </c>
      <c r="Q79" s="6">
        <v>658.8</v>
      </c>
      <c r="R79" s="7">
        <f t="shared" si="6"/>
        <v>0</v>
      </c>
      <c r="S79" s="22" t="str">
        <f t="shared" si="7"/>
        <v>https://www.campustore.it/285319</v>
      </c>
      <c r="T79" s="8"/>
      <c r="U79" s="8"/>
      <c r="V79" s="8"/>
      <c r="W79" s="8"/>
      <c r="X79" s="8"/>
      <c r="Y79" s="8"/>
      <c r="Z79" s="8"/>
      <c r="AA79" s="8"/>
      <c r="AB79" s="8"/>
      <c r="AC79" s="8"/>
    </row>
    <row r="80" spans="2:29" ht="15" customHeight="1">
      <c r="B80" s="39" t="s">
        <v>60</v>
      </c>
      <c r="C80" s="17"/>
      <c r="D80" s="17"/>
      <c r="E80" s="17"/>
      <c r="F80" s="17"/>
      <c r="G80" s="17"/>
      <c r="H80" s="17"/>
      <c r="I80" s="17"/>
      <c r="J80" s="17"/>
      <c r="K80" s="17"/>
      <c r="L80" s="18" t="s">
        <v>71</v>
      </c>
      <c r="M80" s="19">
        <v>204781</v>
      </c>
      <c r="N80" s="17" t="s">
        <v>108</v>
      </c>
      <c r="O80" s="20" t="s">
        <v>112</v>
      </c>
      <c r="P80" s="71">
        <v>0</v>
      </c>
      <c r="Q80" s="6">
        <v>658.8</v>
      </c>
      <c r="R80" s="7">
        <f t="shared" si="6"/>
        <v>0</v>
      </c>
      <c r="S80" s="22" t="str">
        <f t="shared" si="7"/>
        <v>https://www.campustore.it/204781</v>
      </c>
      <c r="T80" s="8"/>
      <c r="U80" s="8"/>
      <c r="V80" s="8"/>
      <c r="W80" s="8"/>
      <c r="X80" s="8"/>
      <c r="Y80" s="8"/>
      <c r="Z80" s="8"/>
      <c r="AA80" s="8"/>
      <c r="AB80" s="8"/>
      <c r="AC80" s="8"/>
    </row>
    <row r="81" spans="2:29" ht="15" customHeight="1">
      <c r="B81" s="39" t="s">
        <v>60</v>
      </c>
      <c r="C81" s="17"/>
      <c r="D81" s="17"/>
      <c r="E81" s="17"/>
      <c r="F81" s="17"/>
      <c r="G81" s="17"/>
      <c r="H81" s="17"/>
      <c r="I81" s="17"/>
      <c r="J81" s="17"/>
      <c r="K81" s="17"/>
      <c r="L81" s="18" t="s">
        <v>71</v>
      </c>
      <c r="M81" s="19">
        <v>334077</v>
      </c>
      <c r="N81" s="17" t="s">
        <v>108</v>
      </c>
      <c r="O81" s="20" t="s">
        <v>113</v>
      </c>
      <c r="P81" s="71">
        <v>0</v>
      </c>
      <c r="Q81" s="6">
        <v>5978</v>
      </c>
      <c r="R81" s="7">
        <f t="shared" si="6"/>
        <v>0</v>
      </c>
      <c r="S81" s="22" t="str">
        <f t="shared" si="7"/>
        <v>https://www.campustore.it/334077</v>
      </c>
      <c r="T81" s="8"/>
      <c r="U81" s="8"/>
      <c r="V81" s="8"/>
      <c r="W81" s="8"/>
      <c r="X81" s="8"/>
      <c r="Y81" s="8"/>
      <c r="Z81" s="8"/>
      <c r="AA81" s="8"/>
      <c r="AB81" s="8"/>
      <c r="AC81" s="8"/>
    </row>
    <row r="82" spans="2:29" ht="15" customHeight="1">
      <c r="B82" s="39" t="s">
        <v>60</v>
      </c>
      <c r="C82" s="17"/>
      <c r="D82" s="17"/>
      <c r="E82" s="17"/>
      <c r="F82" s="17"/>
      <c r="G82" s="17"/>
      <c r="H82" s="17"/>
      <c r="I82" s="17"/>
      <c r="J82" s="17"/>
      <c r="K82" s="17"/>
      <c r="L82" s="18" t="s">
        <v>71</v>
      </c>
      <c r="M82" s="19">
        <v>310666</v>
      </c>
      <c r="N82" s="17" t="s">
        <v>108</v>
      </c>
      <c r="O82" s="20" t="s">
        <v>114</v>
      </c>
      <c r="P82" s="71">
        <v>0</v>
      </c>
      <c r="Q82" s="6">
        <v>610</v>
      </c>
      <c r="R82" s="7">
        <f t="shared" si="6"/>
        <v>0</v>
      </c>
      <c r="S82" s="22" t="str">
        <f t="shared" si="7"/>
        <v>https://www.campustore.it/310666</v>
      </c>
      <c r="T82" s="8"/>
      <c r="U82" s="8"/>
      <c r="V82" s="8"/>
      <c r="W82" s="8"/>
      <c r="X82" s="8"/>
      <c r="Y82" s="8"/>
      <c r="Z82" s="8"/>
      <c r="AA82" s="8"/>
      <c r="AB82" s="8"/>
      <c r="AC82" s="8"/>
    </row>
    <row r="83" spans="2:29" ht="15" customHeight="1">
      <c r="B83" s="39" t="s">
        <v>60</v>
      </c>
      <c r="C83" s="17"/>
      <c r="D83" s="17"/>
      <c r="E83" s="17"/>
      <c r="F83" s="17"/>
      <c r="G83" s="17"/>
      <c r="H83" s="17"/>
      <c r="I83" s="17"/>
      <c r="J83" s="17"/>
      <c r="K83" s="17"/>
      <c r="L83" s="18" t="s">
        <v>71</v>
      </c>
      <c r="M83" s="19">
        <v>310664</v>
      </c>
      <c r="N83" s="17" t="s">
        <v>108</v>
      </c>
      <c r="O83" s="20" t="s">
        <v>115</v>
      </c>
      <c r="P83" s="71">
        <v>0</v>
      </c>
      <c r="Q83" s="6">
        <v>841.8</v>
      </c>
      <c r="R83" s="7">
        <f t="shared" si="6"/>
        <v>0</v>
      </c>
      <c r="S83" s="22" t="str">
        <f t="shared" si="7"/>
        <v>https://www.campustore.it/310664</v>
      </c>
      <c r="T83" s="8"/>
      <c r="U83" s="8"/>
      <c r="V83" s="8"/>
      <c r="W83" s="8"/>
      <c r="X83" s="8"/>
      <c r="Y83" s="8"/>
      <c r="Z83" s="8"/>
      <c r="AA83" s="8"/>
      <c r="AB83" s="8"/>
      <c r="AC83" s="8"/>
    </row>
    <row r="84" spans="2:29" ht="15" customHeight="1">
      <c r="B84" s="39" t="s">
        <v>60</v>
      </c>
      <c r="C84" s="17"/>
      <c r="D84" s="17"/>
      <c r="E84" s="17"/>
      <c r="F84" s="17"/>
      <c r="G84" s="17"/>
      <c r="H84" s="17"/>
      <c r="I84" s="17"/>
      <c r="J84" s="17"/>
      <c r="K84" s="17"/>
      <c r="L84" s="18" t="s">
        <v>71</v>
      </c>
      <c r="M84" s="19">
        <v>239957</v>
      </c>
      <c r="N84" s="17" t="s">
        <v>108</v>
      </c>
      <c r="O84" s="20" t="s">
        <v>116</v>
      </c>
      <c r="P84" s="71">
        <v>0</v>
      </c>
      <c r="Q84" s="6">
        <v>183</v>
      </c>
      <c r="R84" s="7">
        <f t="shared" si="6"/>
        <v>0</v>
      </c>
      <c r="S84" s="22" t="str">
        <f t="shared" si="7"/>
        <v>https://www.campustore.it/239957</v>
      </c>
      <c r="T84" s="8"/>
      <c r="U84" s="8"/>
      <c r="V84" s="8"/>
      <c r="W84" s="8"/>
      <c r="X84" s="8"/>
      <c r="Y84" s="8"/>
      <c r="Z84" s="8"/>
      <c r="AA84" s="8"/>
      <c r="AB84" s="8"/>
      <c r="AC84" s="8"/>
    </row>
    <row r="85" spans="2:29" ht="15" customHeight="1">
      <c r="B85" s="39" t="s">
        <v>60</v>
      </c>
      <c r="C85" s="17"/>
      <c r="D85" s="17"/>
      <c r="E85" s="17"/>
      <c r="F85" s="17"/>
      <c r="G85" s="17"/>
      <c r="H85" s="17"/>
      <c r="I85" s="17"/>
      <c r="J85" s="17"/>
      <c r="K85" s="17"/>
      <c r="L85" s="18" t="s">
        <v>71</v>
      </c>
      <c r="M85" s="19">
        <v>204785</v>
      </c>
      <c r="N85" s="17" t="s">
        <v>108</v>
      </c>
      <c r="O85" s="20" t="s">
        <v>117</v>
      </c>
      <c r="P85" s="71">
        <v>0</v>
      </c>
      <c r="Q85" s="6">
        <v>244</v>
      </c>
      <c r="R85" s="7">
        <f t="shared" si="6"/>
        <v>0</v>
      </c>
      <c r="S85" s="22" t="str">
        <f t="shared" si="7"/>
        <v>https://www.campustore.it/204785</v>
      </c>
      <c r="T85" s="8"/>
      <c r="U85" s="8"/>
      <c r="V85" s="8"/>
      <c r="W85" s="8"/>
      <c r="X85" s="8"/>
      <c r="Y85" s="8"/>
      <c r="Z85" s="8"/>
      <c r="AA85" s="8"/>
      <c r="AB85" s="8"/>
      <c r="AC85" s="8"/>
    </row>
    <row r="86" spans="2:29" ht="15" customHeight="1">
      <c r="B86" s="39" t="s">
        <v>60</v>
      </c>
      <c r="C86" s="17"/>
      <c r="D86" s="17"/>
      <c r="E86" s="17"/>
      <c r="F86" s="17"/>
      <c r="G86" s="17"/>
      <c r="H86" s="17"/>
      <c r="I86" s="17"/>
      <c r="J86" s="17"/>
      <c r="K86" s="17"/>
      <c r="L86" s="18" t="s">
        <v>71</v>
      </c>
      <c r="M86" s="19">
        <v>310665</v>
      </c>
      <c r="N86" s="17" t="s">
        <v>108</v>
      </c>
      <c r="O86" s="20" t="s">
        <v>118</v>
      </c>
      <c r="P86" s="71">
        <v>0</v>
      </c>
      <c r="Q86" s="6">
        <v>732</v>
      </c>
      <c r="R86" s="7">
        <f t="shared" si="6"/>
        <v>0</v>
      </c>
      <c r="S86" s="22" t="str">
        <f t="shared" si="7"/>
        <v>https://www.campustore.it/310665</v>
      </c>
      <c r="T86" s="8"/>
      <c r="U86" s="8"/>
      <c r="V86" s="8"/>
      <c r="W86" s="8"/>
      <c r="X86" s="8"/>
      <c r="Y86" s="8"/>
      <c r="Z86" s="8"/>
      <c r="AA86" s="8"/>
      <c r="AB86" s="8"/>
      <c r="AC86" s="8"/>
    </row>
    <row r="87" spans="2:29" ht="15" customHeight="1">
      <c r="B87" s="39" t="s">
        <v>60</v>
      </c>
      <c r="C87" s="17"/>
      <c r="D87" s="17"/>
      <c r="E87" s="17"/>
      <c r="F87" s="17"/>
      <c r="G87" s="17"/>
      <c r="H87" s="17"/>
      <c r="I87" s="17"/>
      <c r="J87" s="17"/>
      <c r="K87" s="17"/>
      <c r="L87" s="18" t="s">
        <v>71</v>
      </c>
      <c r="M87" s="19">
        <v>327958</v>
      </c>
      <c r="N87" s="17" t="s">
        <v>119</v>
      </c>
      <c r="O87" s="20" t="s">
        <v>120</v>
      </c>
      <c r="P87" s="71">
        <v>0</v>
      </c>
      <c r="Q87" s="6">
        <v>109.8</v>
      </c>
      <c r="R87" s="7">
        <f t="shared" si="6"/>
        <v>0</v>
      </c>
      <c r="S87" s="22" t="str">
        <f t="shared" si="7"/>
        <v>https://www.campustore.it/327958</v>
      </c>
      <c r="T87" s="8"/>
      <c r="U87" s="8"/>
      <c r="V87" s="8"/>
      <c r="W87" s="8"/>
      <c r="X87" s="8"/>
      <c r="Y87" s="8"/>
      <c r="Z87" s="8"/>
      <c r="AA87" s="8"/>
      <c r="AB87" s="8"/>
      <c r="AC87" s="8"/>
    </row>
    <row r="88" spans="2:29" ht="15" customHeight="1">
      <c r="B88" s="39" t="s">
        <v>60</v>
      </c>
      <c r="C88" s="17"/>
      <c r="D88" s="17"/>
      <c r="E88" s="17"/>
      <c r="F88" s="17"/>
      <c r="G88" s="17"/>
      <c r="H88" s="17"/>
      <c r="I88" s="17"/>
      <c r="J88" s="17"/>
      <c r="K88" s="17"/>
      <c r="L88" s="18" t="s">
        <v>71</v>
      </c>
      <c r="M88" s="19">
        <v>337611</v>
      </c>
      <c r="N88" s="17" t="s">
        <v>119</v>
      </c>
      <c r="O88" s="20" t="s">
        <v>121</v>
      </c>
      <c r="P88" s="71">
        <v>0</v>
      </c>
      <c r="Q88" s="6">
        <v>256.2</v>
      </c>
      <c r="R88" s="7">
        <f t="shared" si="6"/>
        <v>0</v>
      </c>
      <c r="S88" s="22" t="str">
        <f t="shared" si="7"/>
        <v>https://www.campustore.it/337611</v>
      </c>
      <c r="T88" s="8"/>
      <c r="U88" s="8"/>
      <c r="V88" s="8"/>
      <c r="W88" s="8"/>
      <c r="X88" s="8"/>
      <c r="Y88" s="8"/>
      <c r="Z88" s="8"/>
      <c r="AA88" s="8"/>
      <c r="AB88" s="8"/>
      <c r="AC88" s="8"/>
    </row>
    <row r="89" spans="2:29">
      <c r="B89" s="110"/>
      <c r="C89" s="110"/>
      <c r="D89" s="110"/>
      <c r="E89" s="110"/>
      <c r="F89" s="110"/>
      <c r="G89" s="110"/>
      <c r="H89" s="110"/>
      <c r="I89" s="110"/>
      <c r="J89" s="110"/>
      <c r="K89" s="110"/>
      <c r="L89" s="110"/>
      <c r="M89" s="111">
        <v>316177</v>
      </c>
      <c r="N89" s="114"/>
      <c r="O89" s="118" t="s">
        <v>456</v>
      </c>
      <c r="P89" s="119">
        <v>0</v>
      </c>
      <c r="Q89" s="120">
        <v>56.61</v>
      </c>
      <c r="R89" s="7">
        <f>P89*Q89</f>
        <v>0</v>
      </c>
      <c r="S89" s="117" t="str">
        <f>HYPERLINK("https://www.campustore.it/"&amp;$M89)</f>
        <v>https://www.campustore.it/316177</v>
      </c>
    </row>
    <row r="90" spans="2:29">
      <c r="B90" s="110"/>
      <c r="C90" s="110"/>
      <c r="D90" s="110"/>
      <c r="E90" s="110"/>
      <c r="F90" s="110"/>
      <c r="G90" s="110"/>
      <c r="H90" s="110"/>
      <c r="I90" s="110"/>
      <c r="J90" s="110"/>
      <c r="K90" s="110"/>
      <c r="L90" s="110"/>
      <c r="M90" s="111">
        <v>315553</v>
      </c>
      <c r="N90" s="114"/>
      <c r="O90" s="118" t="s">
        <v>399</v>
      </c>
      <c r="P90" s="119">
        <v>0</v>
      </c>
      <c r="Q90" s="120">
        <v>59.17</v>
      </c>
      <c r="R90" s="7">
        <f>P90*Q90</f>
        <v>0</v>
      </c>
      <c r="S90" s="117" t="str">
        <f>HYPERLINK("https://www.campustore.it/"&amp;$M90)</f>
        <v>https://www.campustore.it/315553</v>
      </c>
    </row>
    <row r="91" spans="2:29">
      <c r="B91" s="110"/>
      <c r="C91" s="110"/>
      <c r="D91" s="110"/>
      <c r="E91" s="110"/>
      <c r="F91" s="110"/>
      <c r="G91" s="110"/>
      <c r="H91" s="110"/>
      <c r="I91" s="110"/>
      <c r="J91" s="110"/>
      <c r="K91" s="110"/>
      <c r="L91" s="110"/>
      <c r="M91" s="111">
        <v>314725</v>
      </c>
      <c r="N91" s="114"/>
      <c r="O91" s="118" t="s">
        <v>400</v>
      </c>
      <c r="P91" s="119">
        <v>0</v>
      </c>
      <c r="Q91" s="120">
        <v>66.61</v>
      </c>
      <c r="R91" s="7">
        <f>P91*Q91</f>
        <v>0</v>
      </c>
      <c r="S91" s="117" t="str">
        <f>HYPERLINK("https://www.campustore.it/"&amp;$M91)</f>
        <v>https://www.campustore.it/314725</v>
      </c>
    </row>
    <row r="92" spans="2:29">
      <c r="B92" s="110"/>
      <c r="C92" s="110"/>
      <c r="D92" s="110"/>
      <c r="E92" s="110"/>
      <c r="F92" s="110"/>
      <c r="G92" s="110"/>
      <c r="H92" s="110"/>
      <c r="I92" s="110"/>
      <c r="J92" s="110"/>
      <c r="K92" s="110"/>
      <c r="L92" s="110"/>
      <c r="M92" s="111">
        <v>348359</v>
      </c>
      <c r="N92" s="114"/>
      <c r="O92" s="118" t="s">
        <v>449</v>
      </c>
      <c r="P92" s="119">
        <v>0</v>
      </c>
      <c r="Q92" s="120">
        <v>143.35</v>
      </c>
      <c r="R92" s="7">
        <f>P92*Q92</f>
        <v>0</v>
      </c>
      <c r="S92" s="117" t="str">
        <f>HYPERLINK("https://www.campustore.it/"&amp;$M92)</f>
        <v>https://www.campustore.it/348359</v>
      </c>
    </row>
    <row r="93" spans="2:29" ht="15" customHeight="1">
      <c r="B93" s="28"/>
      <c r="C93" s="28"/>
      <c r="D93" s="28"/>
      <c r="E93" s="28"/>
      <c r="F93" s="28"/>
      <c r="G93" s="28" t="s">
        <v>60</v>
      </c>
      <c r="H93" s="28"/>
      <c r="I93" s="28"/>
      <c r="J93" s="28"/>
      <c r="K93" s="28"/>
      <c r="L93" s="28" t="s">
        <v>74</v>
      </c>
      <c r="M93" s="31">
        <v>332552</v>
      </c>
      <c r="N93" s="28"/>
      <c r="O93" s="33" t="s">
        <v>122</v>
      </c>
      <c r="P93" s="71">
        <v>0</v>
      </c>
      <c r="Q93" s="6">
        <v>1241.3499999999999</v>
      </c>
      <c r="R93" s="7">
        <f t="shared" ref="R93:R120" si="8">P93*Q93</f>
        <v>0</v>
      </c>
      <c r="S93" s="22" t="str">
        <f t="shared" si="7"/>
        <v>https://www.campustore.it/332552</v>
      </c>
      <c r="T93" s="8"/>
      <c r="U93" s="8"/>
      <c r="V93" s="8"/>
      <c r="W93" s="8"/>
      <c r="X93" s="8"/>
      <c r="Y93" s="8"/>
      <c r="Z93" s="8"/>
      <c r="AA93" s="8"/>
      <c r="AB93" s="8"/>
      <c r="AC93" s="8"/>
    </row>
    <row r="94" spans="2:29" ht="15" customHeight="1">
      <c r="B94" s="28"/>
      <c r="C94" s="28"/>
      <c r="D94" s="28"/>
      <c r="E94" s="28"/>
      <c r="F94" s="28"/>
      <c r="G94" s="28" t="s">
        <v>60</v>
      </c>
      <c r="H94" s="28"/>
      <c r="I94" s="28"/>
      <c r="J94" s="28"/>
      <c r="K94" s="28"/>
      <c r="L94" s="28" t="s">
        <v>74</v>
      </c>
      <c r="M94" s="31">
        <v>321746</v>
      </c>
      <c r="N94" s="28" t="s">
        <v>123</v>
      </c>
      <c r="O94" s="33" t="s">
        <v>124</v>
      </c>
      <c r="P94" s="71">
        <v>0</v>
      </c>
      <c r="Q94" s="6">
        <v>1849.3</v>
      </c>
      <c r="R94" s="7">
        <f t="shared" si="8"/>
        <v>0</v>
      </c>
      <c r="S94" s="22" t="str">
        <f t="shared" si="7"/>
        <v>https://www.campustore.it/321746</v>
      </c>
      <c r="T94" s="8"/>
      <c r="U94" s="8"/>
      <c r="V94" s="8"/>
      <c r="W94" s="8"/>
      <c r="X94" s="8"/>
      <c r="Y94" s="8"/>
      <c r="Z94" s="8"/>
      <c r="AA94" s="8"/>
      <c r="AB94" s="8"/>
      <c r="AC94" s="8"/>
    </row>
    <row r="95" spans="2:29" ht="15" customHeight="1">
      <c r="B95" s="28"/>
      <c r="C95" s="28"/>
      <c r="D95" s="28"/>
      <c r="E95" s="28"/>
      <c r="F95" s="28"/>
      <c r="G95" s="28" t="s">
        <v>60</v>
      </c>
      <c r="H95" s="28"/>
      <c r="I95" s="28"/>
      <c r="J95" s="28"/>
      <c r="K95" s="28"/>
      <c r="L95" s="28" t="s">
        <v>74</v>
      </c>
      <c r="M95" s="31">
        <v>327036</v>
      </c>
      <c r="N95" s="28" t="s">
        <v>123</v>
      </c>
      <c r="O95" s="33" t="s">
        <v>125</v>
      </c>
      <c r="P95" s="71">
        <v>0</v>
      </c>
      <c r="Q95" s="6">
        <v>1459.39</v>
      </c>
      <c r="R95" s="7">
        <f t="shared" si="8"/>
        <v>0</v>
      </c>
      <c r="S95" s="22" t="str">
        <f t="shared" si="7"/>
        <v>https://www.campustore.it/327036</v>
      </c>
      <c r="T95" s="8"/>
      <c r="U95" s="8"/>
      <c r="V95" s="8"/>
      <c r="W95" s="8"/>
      <c r="X95" s="8"/>
      <c r="Y95" s="8"/>
      <c r="Z95" s="8"/>
      <c r="AA95" s="8"/>
      <c r="AB95" s="8"/>
      <c r="AC95" s="8"/>
    </row>
    <row r="96" spans="2:29" ht="15" customHeight="1">
      <c r="B96" s="28"/>
      <c r="C96" s="28"/>
      <c r="D96" s="28"/>
      <c r="E96" s="28"/>
      <c r="F96" s="28"/>
      <c r="G96" s="28" t="s">
        <v>60</v>
      </c>
      <c r="H96" s="28"/>
      <c r="I96" s="28"/>
      <c r="J96" s="28"/>
      <c r="K96" s="28"/>
      <c r="L96" s="28" t="s">
        <v>74</v>
      </c>
      <c r="M96" s="31">
        <v>327618</v>
      </c>
      <c r="N96" s="28" t="s">
        <v>123</v>
      </c>
      <c r="O96" s="33" t="s">
        <v>126</v>
      </c>
      <c r="P96" s="71">
        <v>0</v>
      </c>
      <c r="Q96" s="6">
        <v>1295.8800000000001</v>
      </c>
      <c r="R96" s="7">
        <f t="shared" si="8"/>
        <v>0</v>
      </c>
      <c r="S96" s="22" t="str">
        <f t="shared" si="7"/>
        <v>https://www.campustore.it/327618</v>
      </c>
      <c r="T96" s="8"/>
      <c r="U96" s="8"/>
      <c r="V96" s="8"/>
      <c r="W96" s="8"/>
      <c r="X96" s="8"/>
      <c r="Y96" s="8"/>
      <c r="Z96" s="8"/>
      <c r="AA96" s="8"/>
      <c r="AB96" s="8"/>
      <c r="AC96" s="8"/>
    </row>
    <row r="97" spans="2:29" ht="15" customHeight="1">
      <c r="B97" s="28"/>
      <c r="C97" s="28"/>
      <c r="D97" s="28"/>
      <c r="E97" s="28"/>
      <c r="F97" s="28"/>
      <c r="G97" s="28" t="s">
        <v>60</v>
      </c>
      <c r="H97" s="28"/>
      <c r="I97" s="28"/>
      <c r="J97" s="28"/>
      <c r="K97" s="28"/>
      <c r="L97" s="28" t="s">
        <v>74</v>
      </c>
      <c r="M97" s="31">
        <v>327569</v>
      </c>
      <c r="N97" s="28" t="s">
        <v>123</v>
      </c>
      <c r="O97" s="33" t="s">
        <v>127</v>
      </c>
      <c r="P97" s="71">
        <v>0</v>
      </c>
      <c r="Q97" s="6">
        <v>820.25</v>
      </c>
      <c r="R97" s="7">
        <f t="shared" si="8"/>
        <v>0</v>
      </c>
      <c r="S97" s="22" t="str">
        <f t="shared" si="7"/>
        <v>https://www.campustore.it/327569</v>
      </c>
      <c r="T97" s="8"/>
      <c r="U97" s="8"/>
      <c r="V97" s="8"/>
      <c r="W97" s="8"/>
      <c r="X97" s="8"/>
      <c r="Y97" s="8"/>
      <c r="Z97" s="8"/>
      <c r="AA97" s="8"/>
      <c r="AB97" s="8"/>
      <c r="AC97" s="8"/>
    </row>
    <row r="98" spans="2:29" ht="15" customHeight="1">
      <c r="B98" s="17"/>
      <c r="C98" s="17"/>
      <c r="D98" s="17"/>
      <c r="E98" s="17"/>
      <c r="F98" s="17"/>
      <c r="G98" s="39" t="s">
        <v>60</v>
      </c>
      <c r="H98" s="39" t="s">
        <v>60</v>
      </c>
      <c r="I98" s="17"/>
      <c r="J98" s="17"/>
      <c r="K98" s="17"/>
      <c r="L98" s="18" t="s">
        <v>128</v>
      </c>
      <c r="M98" s="19">
        <v>341933</v>
      </c>
      <c r="N98" s="17" t="s">
        <v>129</v>
      </c>
      <c r="O98" s="20" t="s">
        <v>130</v>
      </c>
      <c r="P98" s="71">
        <v>0</v>
      </c>
      <c r="Q98" s="6">
        <v>719.8</v>
      </c>
      <c r="R98" s="7">
        <f t="shared" si="8"/>
        <v>0</v>
      </c>
      <c r="S98" s="22" t="str">
        <f t="shared" si="7"/>
        <v>https://www.campustore.it/341933</v>
      </c>
      <c r="T98" s="8"/>
      <c r="U98" s="8"/>
      <c r="V98" s="8"/>
      <c r="W98" s="8"/>
      <c r="X98" s="8"/>
      <c r="Y98" s="8"/>
      <c r="Z98" s="8"/>
      <c r="AA98" s="8"/>
      <c r="AB98" s="8"/>
      <c r="AC98" s="8"/>
    </row>
    <row r="99" spans="2:29" ht="15" customHeight="1">
      <c r="B99" s="39" t="s">
        <v>60</v>
      </c>
      <c r="C99" s="17"/>
      <c r="D99" s="17"/>
      <c r="E99" s="17"/>
      <c r="F99" s="17"/>
      <c r="G99" s="17"/>
      <c r="H99" s="17"/>
      <c r="I99" s="17"/>
      <c r="J99" s="17"/>
      <c r="K99" s="17"/>
      <c r="L99" s="18" t="s">
        <v>61</v>
      </c>
      <c r="M99" s="19">
        <v>341213</v>
      </c>
      <c r="N99" s="17" t="s">
        <v>131</v>
      </c>
      <c r="O99" s="20" t="s">
        <v>132</v>
      </c>
      <c r="P99" s="71">
        <v>0</v>
      </c>
      <c r="Q99" s="6">
        <v>400.16</v>
      </c>
      <c r="R99" s="7">
        <f t="shared" si="8"/>
        <v>0</v>
      </c>
      <c r="S99" s="22" t="str">
        <f t="shared" ref="S99:S128" si="9">HYPERLINK("https://www.campustore.it/"&amp;$M99)</f>
        <v>https://www.campustore.it/341213</v>
      </c>
      <c r="T99" s="8"/>
      <c r="U99" s="8"/>
      <c r="V99" s="8"/>
      <c r="W99" s="8"/>
      <c r="X99" s="8"/>
      <c r="Y99" s="8"/>
      <c r="Z99" s="8"/>
      <c r="AA99" s="8"/>
      <c r="AB99" s="8"/>
      <c r="AC99" s="8"/>
    </row>
    <row r="100" spans="2:29" ht="15" customHeight="1">
      <c r="B100" s="39" t="s">
        <v>60</v>
      </c>
      <c r="C100" s="17"/>
      <c r="D100" s="17"/>
      <c r="E100" s="17"/>
      <c r="F100" s="17"/>
      <c r="G100" s="17"/>
      <c r="H100" s="17"/>
      <c r="I100" s="17"/>
      <c r="J100" s="17"/>
      <c r="K100" s="17"/>
      <c r="L100" s="18" t="s">
        <v>61</v>
      </c>
      <c r="M100" s="19">
        <v>337572</v>
      </c>
      <c r="N100" s="17" t="s">
        <v>131</v>
      </c>
      <c r="O100" s="20" t="s">
        <v>133</v>
      </c>
      <c r="P100" s="71">
        <v>0</v>
      </c>
      <c r="Q100" s="6">
        <v>1595.76</v>
      </c>
      <c r="R100" s="7">
        <f t="shared" si="8"/>
        <v>0</v>
      </c>
      <c r="S100" s="22" t="str">
        <f t="shared" si="9"/>
        <v>https://www.campustore.it/337572</v>
      </c>
      <c r="T100" s="8"/>
      <c r="U100" s="8"/>
      <c r="V100" s="8"/>
      <c r="W100" s="8"/>
      <c r="X100" s="8"/>
      <c r="Y100" s="8"/>
      <c r="Z100" s="8"/>
      <c r="AA100" s="8"/>
      <c r="AB100" s="8"/>
      <c r="AC100" s="8"/>
    </row>
    <row r="101" spans="2:29" ht="15" customHeight="1">
      <c r="B101" s="39" t="s">
        <v>60</v>
      </c>
      <c r="C101" s="17"/>
      <c r="D101" s="17"/>
      <c r="E101" s="17"/>
      <c r="F101" s="17"/>
      <c r="G101" s="17"/>
      <c r="H101" s="17"/>
      <c r="I101" s="17"/>
      <c r="J101" s="17"/>
      <c r="K101" s="17"/>
      <c r="L101" s="18" t="s">
        <v>61</v>
      </c>
      <c r="M101" s="19">
        <v>337574</v>
      </c>
      <c r="N101" s="17" t="s">
        <v>131</v>
      </c>
      <c r="O101" s="20" t="s">
        <v>134</v>
      </c>
      <c r="P101" s="71">
        <v>0</v>
      </c>
      <c r="Q101" s="6">
        <v>3192.74</v>
      </c>
      <c r="R101" s="7">
        <f t="shared" si="8"/>
        <v>0</v>
      </c>
      <c r="S101" s="22" t="str">
        <f t="shared" si="9"/>
        <v>https://www.campustore.it/337574</v>
      </c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2:29" ht="15" customHeight="1">
      <c r="B102" s="39" t="s">
        <v>60</v>
      </c>
      <c r="C102" s="17"/>
      <c r="D102" s="17"/>
      <c r="E102" s="17"/>
      <c r="F102" s="17"/>
      <c r="G102" s="17"/>
      <c r="H102" s="17"/>
      <c r="I102" s="17"/>
      <c r="J102" s="17"/>
      <c r="K102" s="17"/>
      <c r="L102" s="18" t="s">
        <v>61</v>
      </c>
      <c r="M102" s="19">
        <v>338555</v>
      </c>
      <c r="N102" s="17" t="s">
        <v>131</v>
      </c>
      <c r="O102" s="20" t="s">
        <v>135</v>
      </c>
      <c r="P102" s="71">
        <v>0</v>
      </c>
      <c r="Q102" s="6">
        <v>1714.1</v>
      </c>
      <c r="R102" s="7">
        <f t="shared" si="8"/>
        <v>0</v>
      </c>
      <c r="S102" s="22" t="str">
        <f t="shared" si="9"/>
        <v>https://www.campustore.it/338555</v>
      </c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2:29" ht="15" customHeight="1">
      <c r="B103" s="39" t="s">
        <v>60</v>
      </c>
      <c r="C103" s="17"/>
      <c r="D103" s="17"/>
      <c r="E103" s="17"/>
      <c r="F103" s="17"/>
      <c r="G103" s="17"/>
      <c r="H103" s="17"/>
      <c r="I103" s="17"/>
      <c r="J103" s="17"/>
      <c r="K103" s="17"/>
      <c r="L103" s="18" t="s">
        <v>61</v>
      </c>
      <c r="M103" s="19">
        <v>338434</v>
      </c>
      <c r="N103" s="17" t="s">
        <v>131</v>
      </c>
      <c r="O103" s="20" t="s">
        <v>136</v>
      </c>
      <c r="P103" s="71">
        <v>0</v>
      </c>
      <c r="Q103" s="6">
        <v>873.52</v>
      </c>
      <c r="R103" s="7">
        <f t="shared" si="8"/>
        <v>0</v>
      </c>
      <c r="S103" s="22" t="str">
        <f t="shared" si="9"/>
        <v>https://www.campustore.it/338434</v>
      </c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2:29" s="65" customFormat="1" ht="15" customHeight="1">
      <c r="B104" s="57"/>
      <c r="C104" s="57"/>
      <c r="D104" s="57"/>
      <c r="E104" s="57"/>
      <c r="F104" s="58" t="s">
        <v>60</v>
      </c>
      <c r="G104" s="57"/>
      <c r="H104" s="57"/>
      <c r="I104" s="57"/>
      <c r="J104" s="57"/>
      <c r="K104" s="57"/>
      <c r="L104" s="59" t="s">
        <v>63</v>
      </c>
      <c r="M104" s="60">
        <v>325694</v>
      </c>
      <c r="N104" s="57" t="s">
        <v>137</v>
      </c>
      <c r="O104" s="61" t="s">
        <v>138</v>
      </c>
      <c r="P104" s="71">
        <v>0</v>
      </c>
      <c r="Q104" s="6">
        <v>852.78</v>
      </c>
      <c r="R104" s="62">
        <f t="shared" si="8"/>
        <v>0</v>
      </c>
      <c r="S104" s="63" t="str">
        <f t="shared" si="9"/>
        <v>https://www.campustore.it/325694</v>
      </c>
      <c r="T104" s="64"/>
      <c r="U104" s="64"/>
      <c r="V104" s="64"/>
      <c r="W104" s="64"/>
      <c r="X104" s="64"/>
      <c r="Y104" s="64"/>
      <c r="Z104" s="64"/>
      <c r="AA104" s="64"/>
      <c r="AB104" s="64"/>
      <c r="AC104" s="64"/>
    </row>
    <row r="105" spans="2:29" s="65" customFormat="1" ht="15" customHeight="1">
      <c r="B105" s="58" t="s">
        <v>60</v>
      </c>
      <c r="C105" s="70"/>
      <c r="D105" s="70"/>
      <c r="E105" s="70"/>
      <c r="F105" s="70"/>
      <c r="G105" s="70"/>
      <c r="H105" s="70"/>
      <c r="I105" s="70"/>
      <c r="J105" s="70"/>
      <c r="K105" s="70"/>
      <c r="L105" s="81"/>
      <c r="M105" s="60">
        <v>340852</v>
      </c>
      <c r="N105" s="57" t="s">
        <v>139</v>
      </c>
      <c r="O105" s="61" t="s">
        <v>140</v>
      </c>
      <c r="P105" s="71">
        <v>0</v>
      </c>
      <c r="Q105" s="6">
        <v>2074</v>
      </c>
      <c r="R105" s="62">
        <f t="shared" si="8"/>
        <v>0</v>
      </c>
      <c r="S105" s="63" t="str">
        <f t="shared" si="9"/>
        <v>https://www.campustore.it/340852</v>
      </c>
      <c r="T105" s="64"/>
      <c r="U105" s="64"/>
      <c r="V105" s="64"/>
      <c r="W105" s="64"/>
      <c r="X105" s="64"/>
      <c r="Y105" s="64"/>
      <c r="Z105" s="64"/>
      <c r="AA105" s="64"/>
      <c r="AB105" s="64"/>
      <c r="AC105" s="64"/>
    </row>
    <row r="106" spans="2:29" ht="15" customHeight="1">
      <c r="B106" s="39" t="s">
        <v>60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8" t="s">
        <v>85</v>
      </c>
      <c r="M106" s="19">
        <v>340039</v>
      </c>
      <c r="N106" s="17" t="s">
        <v>141</v>
      </c>
      <c r="O106" s="20" t="s">
        <v>142</v>
      </c>
      <c r="P106" s="71">
        <v>0</v>
      </c>
      <c r="Q106" s="6">
        <v>1218.78</v>
      </c>
      <c r="R106" s="7">
        <f t="shared" si="8"/>
        <v>0</v>
      </c>
      <c r="S106" s="22" t="str">
        <f t="shared" si="9"/>
        <v>https://www.campustore.it/340039</v>
      </c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2:29" ht="15" customHeight="1">
      <c r="B107" s="39" t="s">
        <v>60</v>
      </c>
      <c r="C107" s="29"/>
      <c r="D107" s="29"/>
      <c r="E107" s="29"/>
      <c r="F107" s="29"/>
      <c r="G107" s="29"/>
      <c r="H107" s="29"/>
      <c r="I107" s="29"/>
      <c r="J107" s="29"/>
      <c r="K107" s="29"/>
      <c r="L107" s="40" t="s">
        <v>61</v>
      </c>
      <c r="M107" s="19">
        <v>339386</v>
      </c>
      <c r="N107" s="17" t="s">
        <v>143</v>
      </c>
      <c r="O107" s="20" t="s">
        <v>144</v>
      </c>
      <c r="P107" s="71">
        <v>0</v>
      </c>
      <c r="Q107" s="6">
        <v>649.04</v>
      </c>
      <c r="R107" s="7">
        <f t="shared" si="8"/>
        <v>0</v>
      </c>
      <c r="S107" s="22" t="str">
        <f t="shared" si="9"/>
        <v>https://www.campustore.it/339386</v>
      </c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2:29" ht="15" customHeight="1">
      <c r="B108" s="39" t="s">
        <v>60</v>
      </c>
      <c r="C108" s="17"/>
      <c r="D108" s="17"/>
      <c r="E108" s="17"/>
      <c r="F108" s="17"/>
      <c r="G108" s="17"/>
      <c r="H108" s="17"/>
      <c r="I108" s="17"/>
      <c r="J108" s="17"/>
      <c r="K108" s="17"/>
      <c r="L108" s="18" t="s">
        <v>61</v>
      </c>
      <c r="M108" s="19">
        <v>348312</v>
      </c>
      <c r="N108" s="17" t="s">
        <v>143</v>
      </c>
      <c r="O108" s="20" t="s">
        <v>434</v>
      </c>
      <c r="P108" s="71">
        <v>0</v>
      </c>
      <c r="Q108" s="6">
        <v>2729.99</v>
      </c>
      <c r="R108" s="7">
        <f t="shared" si="8"/>
        <v>0</v>
      </c>
      <c r="S108" s="22" t="str">
        <f t="shared" si="9"/>
        <v>https://www.campustore.it/348312</v>
      </c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2:29" ht="15" customHeight="1">
      <c r="B109" s="39" t="s">
        <v>60</v>
      </c>
      <c r="C109" s="17"/>
      <c r="D109" s="17"/>
      <c r="E109" s="17"/>
      <c r="F109" s="17"/>
      <c r="G109" s="17"/>
      <c r="H109" s="17"/>
      <c r="I109" s="17"/>
      <c r="J109" s="17"/>
      <c r="K109" s="17"/>
      <c r="L109" s="18" t="s">
        <v>61</v>
      </c>
      <c r="M109" s="19">
        <v>348309</v>
      </c>
      <c r="N109" s="17" t="s">
        <v>143</v>
      </c>
      <c r="O109" s="20" t="s">
        <v>145</v>
      </c>
      <c r="P109" s="71">
        <v>0</v>
      </c>
      <c r="Q109" s="6">
        <v>5400</v>
      </c>
      <c r="R109" s="7">
        <f t="shared" si="8"/>
        <v>0</v>
      </c>
      <c r="S109" s="22" t="str">
        <f t="shared" si="9"/>
        <v>https://www.campustore.it/348309</v>
      </c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2:29" ht="15" customHeight="1">
      <c r="B110" s="39" t="s">
        <v>60</v>
      </c>
      <c r="C110" s="17"/>
      <c r="D110" s="17"/>
      <c r="E110" s="17"/>
      <c r="F110" s="17"/>
      <c r="G110" s="17"/>
      <c r="H110" s="17"/>
      <c r="I110" s="17"/>
      <c r="J110" s="17"/>
      <c r="K110" s="17"/>
      <c r="L110" s="18" t="s">
        <v>61</v>
      </c>
      <c r="M110" s="19">
        <v>348311</v>
      </c>
      <c r="N110" s="17" t="s">
        <v>143</v>
      </c>
      <c r="O110" s="20" t="s">
        <v>146</v>
      </c>
      <c r="P110" s="71">
        <v>0</v>
      </c>
      <c r="Q110" s="6">
        <v>3150</v>
      </c>
      <c r="R110" s="7">
        <f t="shared" si="8"/>
        <v>0</v>
      </c>
      <c r="S110" s="22" t="str">
        <f t="shared" si="9"/>
        <v>https://www.campustore.it/348311</v>
      </c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2:29" ht="15" customHeight="1">
      <c r="B111" s="39" t="s">
        <v>60</v>
      </c>
      <c r="C111" s="17"/>
      <c r="D111" s="17"/>
      <c r="E111" s="17"/>
      <c r="F111" s="17"/>
      <c r="G111" s="17"/>
      <c r="H111" s="17"/>
      <c r="I111" s="17"/>
      <c r="J111" s="17"/>
      <c r="K111" s="17"/>
      <c r="L111" s="18" t="s">
        <v>61</v>
      </c>
      <c r="M111" s="19">
        <v>327986</v>
      </c>
      <c r="N111" s="17" t="s">
        <v>143</v>
      </c>
      <c r="O111" s="20" t="s">
        <v>147</v>
      </c>
      <c r="P111" s="71">
        <v>0</v>
      </c>
      <c r="Q111" s="6">
        <v>2144.7600000000002</v>
      </c>
      <c r="R111" s="7">
        <f t="shared" si="8"/>
        <v>0</v>
      </c>
      <c r="S111" s="22" t="str">
        <f t="shared" si="9"/>
        <v>https://www.campustore.it/327986</v>
      </c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2:29" ht="15" customHeight="1">
      <c r="B112" s="39" t="s">
        <v>60</v>
      </c>
      <c r="C112" s="17"/>
      <c r="D112" s="17"/>
      <c r="E112" s="17"/>
      <c r="F112" s="17"/>
      <c r="G112" s="17"/>
      <c r="H112" s="17"/>
      <c r="I112" s="17"/>
      <c r="J112" s="17"/>
      <c r="K112" s="17"/>
      <c r="L112" s="18" t="s">
        <v>61</v>
      </c>
      <c r="M112" s="19">
        <v>342042</v>
      </c>
      <c r="N112" s="17" t="s">
        <v>148</v>
      </c>
      <c r="O112" s="20" t="s">
        <v>149</v>
      </c>
      <c r="P112" s="71">
        <v>0</v>
      </c>
      <c r="Q112" s="6">
        <v>963.8</v>
      </c>
      <c r="R112" s="7">
        <f t="shared" si="8"/>
        <v>0</v>
      </c>
      <c r="S112" s="22" t="str">
        <f t="shared" si="9"/>
        <v>https://www.campustore.it/342042</v>
      </c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2:29" ht="15" customHeight="1">
      <c r="B113" s="39" t="s">
        <v>60</v>
      </c>
      <c r="C113" s="17"/>
      <c r="D113" s="17"/>
      <c r="E113" s="17"/>
      <c r="F113" s="17"/>
      <c r="G113" s="17"/>
      <c r="H113" s="17"/>
      <c r="I113" s="17"/>
      <c r="J113" s="17"/>
      <c r="K113" s="17"/>
      <c r="L113" s="18" t="s">
        <v>61</v>
      </c>
      <c r="M113" s="19">
        <v>342041</v>
      </c>
      <c r="N113" s="17" t="s">
        <v>148</v>
      </c>
      <c r="O113" s="20" t="s">
        <v>150</v>
      </c>
      <c r="P113" s="71">
        <v>0</v>
      </c>
      <c r="Q113" s="6">
        <v>1891</v>
      </c>
      <c r="R113" s="7">
        <f t="shared" si="8"/>
        <v>0</v>
      </c>
      <c r="S113" s="22" t="str">
        <f t="shared" si="9"/>
        <v>https://www.campustore.it/342041</v>
      </c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2:29" ht="15" customHeight="1">
      <c r="B114" s="39" t="s">
        <v>60</v>
      </c>
      <c r="C114" s="17"/>
      <c r="D114" s="17"/>
      <c r="E114" s="17"/>
      <c r="F114" s="17"/>
      <c r="G114" s="17"/>
      <c r="H114" s="17"/>
      <c r="I114" s="17"/>
      <c r="J114" s="17"/>
      <c r="K114" s="17"/>
      <c r="L114" s="18" t="s">
        <v>61</v>
      </c>
      <c r="M114" s="19">
        <v>342043</v>
      </c>
      <c r="N114" s="17" t="s">
        <v>148</v>
      </c>
      <c r="O114" s="20" t="s">
        <v>151</v>
      </c>
      <c r="P114" s="71">
        <v>0</v>
      </c>
      <c r="Q114" s="6">
        <v>305</v>
      </c>
      <c r="R114" s="7">
        <f t="shared" si="8"/>
        <v>0</v>
      </c>
      <c r="S114" s="22" t="str">
        <f t="shared" si="9"/>
        <v>https://www.campustore.it/342043</v>
      </c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2:29" ht="15" customHeight="1">
      <c r="B115" s="39" t="s">
        <v>60</v>
      </c>
      <c r="C115" s="17"/>
      <c r="D115" s="17"/>
      <c r="E115" s="17"/>
      <c r="F115" s="17"/>
      <c r="G115" s="17"/>
      <c r="H115" s="17"/>
      <c r="I115" s="17"/>
      <c r="J115" s="17"/>
      <c r="K115" s="17"/>
      <c r="L115" s="18" t="s">
        <v>61</v>
      </c>
      <c r="M115" s="19">
        <v>310237</v>
      </c>
      <c r="N115" s="17" t="s">
        <v>148</v>
      </c>
      <c r="O115" s="20" t="s">
        <v>152</v>
      </c>
      <c r="P115" s="71">
        <v>0</v>
      </c>
      <c r="Q115" s="6">
        <v>234.86</v>
      </c>
      <c r="R115" s="7">
        <f t="shared" si="8"/>
        <v>0</v>
      </c>
      <c r="S115" s="22" t="str">
        <f t="shared" si="9"/>
        <v>https://www.campustore.it/310237</v>
      </c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2:29" ht="15" customHeight="1">
      <c r="B116" s="39" t="s">
        <v>60</v>
      </c>
      <c r="C116" s="17"/>
      <c r="D116" s="17"/>
      <c r="E116" s="17"/>
      <c r="F116" s="17"/>
      <c r="G116" s="17"/>
      <c r="H116" s="17"/>
      <c r="I116" s="17"/>
      <c r="J116" s="17"/>
      <c r="K116" s="17"/>
      <c r="L116" s="18" t="s">
        <v>61</v>
      </c>
      <c r="M116" s="19">
        <v>313133</v>
      </c>
      <c r="N116" s="17" t="s">
        <v>148</v>
      </c>
      <c r="O116" s="20" t="s">
        <v>153</v>
      </c>
      <c r="P116" s="71">
        <v>0</v>
      </c>
      <c r="Q116" s="6">
        <v>516.71</v>
      </c>
      <c r="R116" s="7">
        <f t="shared" si="8"/>
        <v>0</v>
      </c>
      <c r="S116" s="22" t="str">
        <f t="shared" si="9"/>
        <v>https://www.campustore.it/313133</v>
      </c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2:29" ht="15" customHeight="1">
      <c r="B117" s="17"/>
      <c r="C117" s="17"/>
      <c r="D117" s="17"/>
      <c r="E117" s="17"/>
      <c r="F117" s="39" t="s">
        <v>60</v>
      </c>
      <c r="G117" s="17"/>
      <c r="H117" s="17"/>
      <c r="I117" s="17"/>
      <c r="J117" s="17"/>
      <c r="K117" s="17"/>
      <c r="L117" s="18" t="s">
        <v>63</v>
      </c>
      <c r="M117" s="19">
        <v>327615</v>
      </c>
      <c r="N117" s="17" t="s">
        <v>148</v>
      </c>
      <c r="O117" s="20" t="s">
        <v>154</v>
      </c>
      <c r="P117" s="71">
        <v>0</v>
      </c>
      <c r="Q117" s="6">
        <v>665.97</v>
      </c>
      <c r="R117" s="7">
        <f t="shared" si="8"/>
        <v>0</v>
      </c>
      <c r="S117" s="22" t="str">
        <f t="shared" si="9"/>
        <v>https://www.campustore.it/327615</v>
      </c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2:29" ht="15" customHeight="1">
      <c r="B118" s="39"/>
      <c r="C118" s="39" t="s">
        <v>60</v>
      </c>
      <c r="D118" s="39"/>
      <c r="E118" s="39"/>
      <c r="F118" s="39" t="s">
        <v>60</v>
      </c>
      <c r="G118" s="39"/>
      <c r="H118" s="39"/>
      <c r="I118" s="39"/>
      <c r="J118" s="39"/>
      <c r="K118" s="39"/>
      <c r="L118" s="18" t="s">
        <v>63</v>
      </c>
      <c r="M118" s="19">
        <v>328246</v>
      </c>
      <c r="N118" s="17" t="s">
        <v>148</v>
      </c>
      <c r="O118" s="20" t="s">
        <v>155</v>
      </c>
      <c r="P118" s="71">
        <v>0</v>
      </c>
      <c r="Q118" s="6">
        <v>258.64</v>
      </c>
      <c r="R118" s="7">
        <f t="shared" si="8"/>
        <v>0</v>
      </c>
      <c r="S118" s="22" t="str">
        <f t="shared" si="9"/>
        <v>https://www.campustore.it/328246</v>
      </c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2:29" ht="15" customHeight="1">
      <c r="B119" s="39"/>
      <c r="C119" s="39" t="s">
        <v>60</v>
      </c>
      <c r="D119" s="39"/>
      <c r="E119" s="39"/>
      <c r="F119" s="39" t="s">
        <v>60</v>
      </c>
      <c r="G119" s="39"/>
      <c r="H119" s="39"/>
      <c r="I119" s="39"/>
      <c r="J119" s="39"/>
      <c r="K119" s="39"/>
      <c r="L119" s="18" t="s">
        <v>63</v>
      </c>
      <c r="M119" s="19">
        <v>328247</v>
      </c>
      <c r="N119" s="17" t="s">
        <v>148</v>
      </c>
      <c r="O119" s="20" t="s">
        <v>156</v>
      </c>
      <c r="P119" s="71">
        <v>0</v>
      </c>
      <c r="Q119" s="6">
        <v>297.68</v>
      </c>
      <c r="R119" s="7">
        <f t="shared" si="8"/>
        <v>0</v>
      </c>
      <c r="S119" s="22" t="str">
        <f t="shared" si="9"/>
        <v>https://www.campustore.it/328247</v>
      </c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2:29" ht="15" customHeight="1">
      <c r="B120" s="17"/>
      <c r="C120" s="17"/>
      <c r="D120" s="17"/>
      <c r="E120" s="17"/>
      <c r="F120" s="17"/>
      <c r="G120" s="39" t="s">
        <v>60</v>
      </c>
      <c r="H120" s="17"/>
      <c r="I120" s="17"/>
      <c r="J120" s="17"/>
      <c r="K120" s="17"/>
      <c r="L120" s="18" t="s">
        <v>78</v>
      </c>
      <c r="M120" s="19">
        <v>339336</v>
      </c>
      <c r="N120" s="17" t="s">
        <v>148</v>
      </c>
      <c r="O120" s="20" t="s">
        <v>157</v>
      </c>
      <c r="P120" s="71">
        <v>0</v>
      </c>
      <c r="Q120" s="6">
        <v>6429.4</v>
      </c>
      <c r="R120" s="7">
        <f t="shared" si="8"/>
        <v>0</v>
      </c>
      <c r="S120" s="22" t="str">
        <f t="shared" si="9"/>
        <v>https://www.campustore.it/339336</v>
      </c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2:29" ht="15" customHeight="1">
      <c r="B121" s="17"/>
      <c r="C121" s="17"/>
      <c r="D121" s="17"/>
      <c r="E121" s="17"/>
      <c r="F121" s="17"/>
      <c r="G121" s="39" t="s">
        <v>60</v>
      </c>
      <c r="H121" s="17"/>
      <c r="I121" s="17"/>
      <c r="J121" s="17"/>
      <c r="K121" s="17"/>
      <c r="L121" s="18" t="s">
        <v>78</v>
      </c>
      <c r="M121" s="19">
        <v>346894</v>
      </c>
      <c r="N121" s="17" t="s">
        <v>148</v>
      </c>
      <c r="O121" s="20" t="s">
        <v>437</v>
      </c>
      <c r="P121" s="71">
        <v>0</v>
      </c>
      <c r="Q121" s="6">
        <v>5259.99</v>
      </c>
      <c r="R121" s="7">
        <f t="shared" ref="R121:R150" si="10">P121*Q121</f>
        <v>0</v>
      </c>
      <c r="S121" s="22" t="str">
        <f t="shared" si="9"/>
        <v>https://www.campustore.it/346894</v>
      </c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2:29" ht="15" customHeight="1">
      <c r="B122" s="39" t="s">
        <v>60</v>
      </c>
      <c r="C122" s="17"/>
      <c r="D122" s="17"/>
      <c r="E122" s="17"/>
      <c r="F122" s="17"/>
      <c r="G122" s="17"/>
      <c r="H122" s="17"/>
      <c r="I122" s="17"/>
      <c r="J122" s="17"/>
      <c r="K122" s="17"/>
      <c r="L122" s="18" t="s">
        <v>63</v>
      </c>
      <c r="M122" s="19">
        <v>337425</v>
      </c>
      <c r="N122" s="17" t="s">
        <v>158</v>
      </c>
      <c r="O122" s="20" t="s">
        <v>159</v>
      </c>
      <c r="P122" s="71">
        <v>0</v>
      </c>
      <c r="Q122" s="6">
        <v>2586.0300000000002</v>
      </c>
      <c r="R122" s="7">
        <f t="shared" si="10"/>
        <v>0</v>
      </c>
      <c r="S122" s="22" t="str">
        <f t="shared" si="9"/>
        <v>https://www.campustore.it/337425</v>
      </c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2:29" ht="15" customHeight="1">
      <c r="B123" s="39" t="s">
        <v>60</v>
      </c>
      <c r="C123" s="17"/>
      <c r="D123" s="17"/>
      <c r="E123" s="17"/>
      <c r="F123" s="17"/>
      <c r="G123" s="17"/>
      <c r="H123" s="17"/>
      <c r="I123" s="17"/>
      <c r="J123" s="17"/>
      <c r="K123" s="17"/>
      <c r="L123" s="18" t="s">
        <v>63</v>
      </c>
      <c r="M123" s="19">
        <v>337427</v>
      </c>
      <c r="N123" s="17" t="s">
        <v>158</v>
      </c>
      <c r="O123" s="20" t="s">
        <v>160</v>
      </c>
      <c r="P123" s="71">
        <v>0</v>
      </c>
      <c r="Q123" s="6">
        <v>983.38</v>
      </c>
      <c r="R123" s="7">
        <f t="shared" si="10"/>
        <v>0</v>
      </c>
      <c r="S123" s="22" t="str">
        <f t="shared" si="9"/>
        <v>https://www.campustore.it/337427</v>
      </c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2:29" ht="15" customHeight="1">
      <c r="B124" s="39" t="s">
        <v>60</v>
      </c>
      <c r="C124" s="17"/>
      <c r="D124" s="17"/>
      <c r="E124" s="17"/>
      <c r="F124" s="17"/>
      <c r="G124" s="17"/>
      <c r="H124" s="17"/>
      <c r="I124" s="17"/>
      <c r="J124" s="17"/>
      <c r="K124" s="17"/>
      <c r="L124" s="18" t="s">
        <v>63</v>
      </c>
      <c r="M124" s="19">
        <v>337424</v>
      </c>
      <c r="N124" s="17" t="s">
        <v>158</v>
      </c>
      <c r="O124" s="20" t="s">
        <v>161</v>
      </c>
      <c r="P124" s="71">
        <v>0</v>
      </c>
      <c r="Q124" s="6">
        <v>1003.45</v>
      </c>
      <c r="R124" s="7">
        <f t="shared" si="10"/>
        <v>0</v>
      </c>
      <c r="S124" s="22" t="str">
        <f t="shared" si="9"/>
        <v>https://www.campustore.it/337424</v>
      </c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2:29" ht="15" customHeight="1">
      <c r="B125" s="39" t="s">
        <v>60</v>
      </c>
      <c r="C125" s="17"/>
      <c r="D125" s="17"/>
      <c r="E125" s="17"/>
      <c r="F125" s="17"/>
      <c r="G125" s="17"/>
      <c r="H125" s="17"/>
      <c r="I125" s="17"/>
      <c r="J125" s="17"/>
      <c r="K125" s="17"/>
      <c r="L125" s="18" t="s">
        <v>63</v>
      </c>
      <c r="M125" s="19">
        <v>337387</v>
      </c>
      <c r="N125" s="17" t="s">
        <v>158</v>
      </c>
      <c r="O125" s="20" t="s">
        <v>162</v>
      </c>
      <c r="P125" s="71">
        <v>0</v>
      </c>
      <c r="Q125" s="6">
        <v>296.74</v>
      </c>
      <c r="R125" s="7">
        <f t="shared" si="10"/>
        <v>0</v>
      </c>
      <c r="S125" s="22" t="str">
        <f t="shared" si="9"/>
        <v>https://www.campustore.it/337387</v>
      </c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2:29" ht="15" customHeight="1">
      <c r="B126" s="39" t="s">
        <v>60</v>
      </c>
      <c r="C126" s="17"/>
      <c r="D126" s="17"/>
      <c r="E126" s="17"/>
      <c r="F126" s="17"/>
      <c r="G126" s="17"/>
      <c r="H126" s="17"/>
      <c r="I126" s="17"/>
      <c r="J126" s="17"/>
      <c r="K126" s="17"/>
      <c r="L126" s="18" t="s">
        <v>63</v>
      </c>
      <c r="M126" s="19">
        <v>337436</v>
      </c>
      <c r="N126" s="17" t="s">
        <v>158</v>
      </c>
      <c r="O126" s="20" t="s">
        <v>163</v>
      </c>
      <c r="P126" s="71">
        <v>0</v>
      </c>
      <c r="Q126" s="6">
        <v>120.41</v>
      </c>
      <c r="R126" s="7">
        <f t="shared" si="10"/>
        <v>0</v>
      </c>
      <c r="S126" s="22" t="str">
        <f t="shared" si="9"/>
        <v>https://www.campustore.it/337436</v>
      </c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2:29" ht="15" customHeight="1">
      <c r="B127" s="39" t="s">
        <v>60</v>
      </c>
      <c r="C127" s="17"/>
      <c r="D127" s="17"/>
      <c r="E127" s="17"/>
      <c r="F127" s="17"/>
      <c r="G127" s="17"/>
      <c r="H127" s="17"/>
      <c r="I127" s="17"/>
      <c r="J127" s="17"/>
      <c r="K127" s="17"/>
      <c r="L127" s="18" t="s">
        <v>63</v>
      </c>
      <c r="M127" s="19">
        <v>337430</v>
      </c>
      <c r="N127" s="17" t="s">
        <v>158</v>
      </c>
      <c r="O127" s="20" t="s">
        <v>164</v>
      </c>
      <c r="P127" s="71">
        <v>0</v>
      </c>
      <c r="Q127" s="6">
        <v>120.41</v>
      </c>
      <c r="R127" s="7">
        <f t="shared" si="10"/>
        <v>0</v>
      </c>
      <c r="S127" s="22" t="str">
        <f t="shared" si="9"/>
        <v>https://www.campustore.it/337430</v>
      </c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2:29" ht="15" customHeight="1">
      <c r="B128" s="39" t="s">
        <v>60</v>
      </c>
      <c r="C128" s="17"/>
      <c r="D128" s="17"/>
      <c r="E128" s="17"/>
      <c r="F128" s="17"/>
      <c r="G128" s="17"/>
      <c r="H128" s="17"/>
      <c r="I128" s="17"/>
      <c r="J128" s="17"/>
      <c r="K128" s="17"/>
      <c r="L128" s="18" t="s">
        <v>63</v>
      </c>
      <c r="M128" s="19">
        <v>337432</v>
      </c>
      <c r="N128" s="17" t="s">
        <v>158</v>
      </c>
      <c r="O128" s="20" t="s">
        <v>165</v>
      </c>
      <c r="P128" s="71">
        <v>0</v>
      </c>
      <c r="Q128" s="6">
        <v>120.41</v>
      </c>
      <c r="R128" s="7">
        <f t="shared" si="10"/>
        <v>0</v>
      </c>
      <c r="S128" s="22" t="str">
        <f t="shared" si="9"/>
        <v>https://www.campustore.it/337432</v>
      </c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2:29" ht="15" customHeight="1">
      <c r="B129" s="39" t="s">
        <v>60</v>
      </c>
      <c r="C129" s="17"/>
      <c r="D129" s="17"/>
      <c r="E129" s="17"/>
      <c r="F129" s="17"/>
      <c r="G129" s="17"/>
      <c r="H129" s="17"/>
      <c r="I129" s="17"/>
      <c r="J129" s="17"/>
      <c r="K129" s="17"/>
      <c r="L129" s="18" t="s">
        <v>63</v>
      </c>
      <c r="M129" s="19">
        <v>337435</v>
      </c>
      <c r="N129" s="17" t="s">
        <v>158</v>
      </c>
      <c r="O129" s="20" t="s">
        <v>166</v>
      </c>
      <c r="P129" s="71">
        <v>0</v>
      </c>
      <c r="Q129" s="6">
        <v>103.21</v>
      </c>
      <c r="R129" s="7">
        <f t="shared" si="10"/>
        <v>0</v>
      </c>
      <c r="S129" s="22" t="str">
        <f t="shared" ref="S129:S157" si="11">HYPERLINK("https://www.campustore.it/"&amp;$M129)</f>
        <v>https://www.campustore.it/337435</v>
      </c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2:29" ht="15" customHeight="1">
      <c r="B130" s="39" t="s">
        <v>60</v>
      </c>
      <c r="C130" s="17"/>
      <c r="D130" s="17"/>
      <c r="E130" s="17"/>
      <c r="F130" s="17"/>
      <c r="G130" s="17"/>
      <c r="H130" s="17"/>
      <c r="I130" s="17"/>
      <c r="J130" s="17"/>
      <c r="K130" s="17"/>
      <c r="L130" s="18" t="s">
        <v>63</v>
      </c>
      <c r="M130" s="19">
        <v>337433</v>
      </c>
      <c r="N130" s="17" t="s">
        <v>158</v>
      </c>
      <c r="O130" s="20" t="s">
        <v>167</v>
      </c>
      <c r="P130" s="71">
        <v>0</v>
      </c>
      <c r="Q130" s="6">
        <v>120.41</v>
      </c>
      <c r="R130" s="7">
        <f t="shared" si="10"/>
        <v>0</v>
      </c>
      <c r="S130" s="22" t="str">
        <f t="shared" si="11"/>
        <v>https://www.campustore.it/337433</v>
      </c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2:29" ht="15" customHeight="1">
      <c r="B131" s="39" t="s">
        <v>60</v>
      </c>
      <c r="C131" s="17"/>
      <c r="D131" s="17"/>
      <c r="E131" s="17"/>
      <c r="F131" s="17"/>
      <c r="G131" s="17"/>
      <c r="H131" s="17"/>
      <c r="I131" s="17"/>
      <c r="J131" s="17"/>
      <c r="K131" s="17"/>
      <c r="L131" s="18" t="s">
        <v>63</v>
      </c>
      <c r="M131" s="19">
        <v>337429</v>
      </c>
      <c r="N131" s="17" t="s">
        <v>158</v>
      </c>
      <c r="O131" s="20" t="s">
        <v>168</v>
      </c>
      <c r="P131" s="71">
        <v>0</v>
      </c>
      <c r="Q131" s="6">
        <v>2049.91</v>
      </c>
      <c r="R131" s="7">
        <f t="shared" si="10"/>
        <v>0</v>
      </c>
      <c r="S131" s="22" t="str">
        <f t="shared" si="11"/>
        <v>https://www.campustore.it/337429</v>
      </c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2:29" s="65" customFormat="1" ht="15" customHeight="1">
      <c r="B132" s="58"/>
      <c r="C132" s="57"/>
      <c r="D132" s="57"/>
      <c r="E132" s="57"/>
      <c r="F132" s="58" t="s">
        <v>60</v>
      </c>
      <c r="G132" s="57"/>
      <c r="H132" s="57"/>
      <c r="I132" s="57"/>
      <c r="J132" s="57"/>
      <c r="K132" s="57"/>
      <c r="L132" s="59" t="s">
        <v>63</v>
      </c>
      <c r="M132" s="60">
        <v>322484</v>
      </c>
      <c r="N132" s="57" t="s">
        <v>158</v>
      </c>
      <c r="O132" s="61" t="s">
        <v>169</v>
      </c>
      <c r="P132" s="71">
        <v>0</v>
      </c>
      <c r="Q132" s="6">
        <v>616.1</v>
      </c>
      <c r="R132" s="62">
        <f t="shared" si="10"/>
        <v>0</v>
      </c>
      <c r="S132" s="63" t="str">
        <f t="shared" si="11"/>
        <v>https://www.campustore.it/322484</v>
      </c>
      <c r="T132" s="64"/>
      <c r="U132" s="64"/>
      <c r="V132" s="64"/>
      <c r="W132" s="64"/>
      <c r="X132" s="64"/>
      <c r="Y132" s="64"/>
      <c r="Z132" s="64"/>
      <c r="AA132" s="64"/>
      <c r="AB132" s="64"/>
      <c r="AC132" s="64"/>
    </row>
    <row r="133" spans="2:29" ht="15" customHeight="1">
      <c r="B133" s="39" t="s">
        <v>60</v>
      </c>
      <c r="C133" s="17"/>
      <c r="D133" s="17"/>
      <c r="E133" s="17"/>
      <c r="F133" s="17"/>
      <c r="G133" s="17"/>
      <c r="H133" s="17"/>
      <c r="I133" s="17"/>
      <c r="J133" s="17"/>
      <c r="K133" s="17"/>
      <c r="L133" s="18" t="s">
        <v>63</v>
      </c>
      <c r="M133" s="19">
        <v>318845</v>
      </c>
      <c r="N133" s="17" t="s">
        <v>158</v>
      </c>
      <c r="O133" s="20" t="s">
        <v>170</v>
      </c>
      <c r="P133" s="71">
        <v>0</v>
      </c>
      <c r="Q133" s="6">
        <v>342.61</v>
      </c>
      <c r="R133" s="7">
        <f t="shared" si="10"/>
        <v>0</v>
      </c>
      <c r="S133" s="22" t="str">
        <f t="shared" si="11"/>
        <v>https://www.campustore.it/318845</v>
      </c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2:29" ht="15" customHeight="1">
      <c r="B134" s="39" t="s">
        <v>60</v>
      </c>
      <c r="C134" s="17"/>
      <c r="D134" s="17"/>
      <c r="E134" s="17"/>
      <c r="F134" s="17"/>
      <c r="G134" s="17"/>
      <c r="H134" s="17"/>
      <c r="I134" s="17"/>
      <c r="J134" s="17"/>
      <c r="K134" s="17"/>
      <c r="L134" s="18" t="s">
        <v>63</v>
      </c>
      <c r="M134" s="19">
        <v>323241</v>
      </c>
      <c r="N134" s="17" t="s">
        <v>158</v>
      </c>
      <c r="O134" s="20" t="s">
        <v>171</v>
      </c>
      <c r="P134" s="71">
        <v>0</v>
      </c>
      <c r="Q134" s="6">
        <v>12328.1</v>
      </c>
      <c r="R134" s="7">
        <f t="shared" si="10"/>
        <v>0</v>
      </c>
      <c r="S134" s="22" t="str">
        <f t="shared" si="11"/>
        <v>https://www.campustore.it/323241</v>
      </c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2:29" ht="15" customHeight="1">
      <c r="B135" s="39" t="s">
        <v>60</v>
      </c>
      <c r="C135" s="17"/>
      <c r="D135" s="17"/>
      <c r="E135" s="17"/>
      <c r="F135" s="17"/>
      <c r="G135" s="17"/>
      <c r="H135" s="17"/>
      <c r="I135" s="17"/>
      <c r="J135" s="17"/>
      <c r="K135" s="17"/>
      <c r="L135" s="18" t="s">
        <v>63</v>
      </c>
      <c r="M135" s="19">
        <v>337493</v>
      </c>
      <c r="N135" s="17" t="s">
        <v>158</v>
      </c>
      <c r="O135" s="20" t="s">
        <v>172</v>
      </c>
      <c r="P135" s="71">
        <v>0</v>
      </c>
      <c r="Q135" s="6">
        <v>45.87</v>
      </c>
      <c r="R135" s="7">
        <f t="shared" si="10"/>
        <v>0</v>
      </c>
      <c r="S135" s="22" t="str">
        <f t="shared" si="11"/>
        <v>https://www.campustore.it/337493</v>
      </c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2:29" ht="15" customHeight="1">
      <c r="B136" s="39" t="s">
        <v>60</v>
      </c>
      <c r="C136" s="17"/>
      <c r="D136" s="17"/>
      <c r="E136" s="17"/>
      <c r="F136" s="17"/>
      <c r="G136" s="17"/>
      <c r="H136" s="17"/>
      <c r="I136" s="17"/>
      <c r="J136" s="17"/>
      <c r="K136" s="17"/>
      <c r="L136" s="18" t="s">
        <v>63</v>
      </c>
      <c r="M136" s="19">
        <v>337407</v>
      </c>
      <c r="N136" s="17" t="s">
        <v>158</v>
      </c>
      <c r="O136" s="20" t="s">
        <v>173</v>
      </c>
      <c r="P136" s="71">
        <v>0</v>
      </c>
      <c r="Q136" s="6">
        <v>7525.88</v>
      </c>
      <c r="R136" s="7">
        <f t="shared" si="10"/>
        <v>0</v>
      </c>
      <c r="S136" s="22" t="str">
        <f t="shared" si="11"/>
        <v>https://www.campustore.it/337407</v>
      </c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2:29" ht="15" customHeight="1">
      <c r="B137" s="39" t="s">
        <v>60</v>
      </c>
      <c r="C137" s="17"/>
      <c r="D137" s="17"/>
      <c r="E137" s="17"/>
      <c r="F137" s="17"/>
      <c r="G137" s="17"/>
      <c r="H137" s="17"/>
      <c r="I137" s="17"/>
      <c r="J137" s="17"/>
      <c r="K137" s="17"/>
      <c r="L137" s="18" t="s">
        <v>63</v>
      </c>
      <c r="M137" s="19">
        <v>312959</v>
      </c>
      <c r="N137" s="17" t="s">
        <v>158</v>
      </c>
      <c r="O137" s="20" t="s">
        <v>174</v>
      </c>
      <c r="P137" s="71">
        <v>0</v>
      </c>
      <c r="Q137" s="6">
        <v>1653.1</v>
      </c>
      <c r="R137" s="7">
        <f t="shared" si="10"/>
        <v>0</v>
      </c>
      <c r="S137" s="22" t="str">
        <f t="shared" si="11"/>
        <v>https://www.campustore.it/312959</v>
      </c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2:29" ht="15" customHeight="1">
      <c r="B138" s="39" t="s">
        <v>60</v>
      </c>
      <c r="C138" s="17"/>
      <c r="D138" s="17"/>
      <c r="E138" s="17"/>
      <c r="F138" s="17"/>
      <c r="G138" s="17"/>
      <c r="H138" s="17"/>
      <c r="I138" s="17"/>
      <c r="J138" s="17"/>
      <c r="K138" s="17"/>
      <c r="L138" s="18" t="s">
        <v>63</v>
      </c>
      <c r="M138" s="19">
        <v>337494</v>
      </c>
      <c r="N138" s="17" t="s">
        <v>158</v>
      </c>
      <c r="O138" s="20" t="s">
        <v>175</v>
      </c>
      <c r="P138" s="71">
        <v>0</v>
      </c>
      <c r="Q138" s="6">
        <v>911.71</v>
      </c>
      <c r="R138" s="7">
        <f t="shared" si="10"/>
        <v>0</v>
      </c>
      <c r="S138" s="22" t="str">
        <f t="shared" si="11"/>
        <v>https://www.campustore.it/337494</v>
      </c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2:29" ht="15" customHeight="1">
      <c r="B139" s="17"/>
      <c r="C139" s="17"/>
      <c r="D139" s="17"/>
      <c r="E139" s="17"/>
      <c r="F139" s="17"/>
      <c r="G139" s="39" t="s">
        <v>60</v>
      </c>
      <c r="H139" s="17"/>
      <c r="I139" s="17"/>
      <c r="J139" s="17"/>
      <c r="K139" s="17"/>
      <c r="L139" s="18" t="s">
        <v>78</v>
      </c>
      <c r="M139" s="19">
        <v>318170</v>
      </c>
      <c r="N139" s="17" t="s">
        <v>158</v>
      </c>
      <c r="O139" s="20" t="s">
        <v>176</v>
      </c>
      <c r="P139" s="71">
        <v>0</v>
      </c>
      <c r="Q139" s="6">
        <v>4636</v>
      </c>
      <c r="R139" s="7">
        <f t="shared" si="10"/>
        <v>0</v>
      </c>
      <c r="S139" s="22" t="str">
        <f t="shared" si="11"/>
        <v>https://www.campustore.it/318170</v>
      </c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2:29" ht="15" customHeight="1">
      <c r="B140" s="28"/>
      <c r="C140" s="28"/>
      <c r="D140" s="28"/>
      <c r="E140" s="28"/>
      <c r="F140" s="28"/>
      <c r="G140" s="28" t="s">
        <v>60</v>
      </c>
      <c r="H140" s="28"/>
      <c r="I140" s="28"/>
      <c r="J140" s="28"/>
      <c r="K140" s="28"/>
      <c r="L140" s="28"/>
      <c r="M140" s="31">
        <v>337641</v>
      </c>
      <c r="N140" s="28" t="s">
        <v>177</v>
      </c>
      <c r="O140" s="33" t="s">
        <v>178</v>
      </c>
      <c r="P140" s="71">
        <v>0</v>
      </c>
      <c r="Q140" s="6">
        <v>939.4</v>
      </c>
      <c r="R140" s="7">
        <f t="shared" si="10"/>
        <v>0</v>
      </c>
      <c r="S140" s="22" t="str">
        <f t="shared" si="11"/>
        <v>https://www.campustore.it/337641</v>
      </c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2:29" ht="15" customHeight="1">
      <c r="B141" s="28"/>
      <c r="C141" s="28"/>
      <c r="D141" s="28"/>
      <c r="E141" s="28"/>
      <c r="F141" s="28"/>
      <c r="G141" s="28" t="s">
        <v>60</v>
      </c>
      <c r="H141" s="28" t="s">
        <v>60</v>
      </c>
      <c r="I141" s="28"/>
      <c r="J141" s="28"/>
      <c r="K141" s="28"/>
      <c r="L141" s="28" t="s">
        <v>85</v>
      </c>
      <c r="M141" s="31">
        <v>334576</v>
      </c>
      <c r="N141" s="28" t="s">
        <v>179</v>
      </c>
      <c r="O141" s="33" t="s">
        <v>180</v>
      </c>
      <c r="P141" s="71">
        <v>0</v>
      </c>
      <c r="Q141" s="6">
        <v>237.9</v>
      </c>
      <c r="R141" s="7">
        <f t="shared" si="10"/>
        <v>0</v>
      </c>
      <c r="S141" s="22" t="str">
        <f t="shared" si="11"/>
        <v>https://www.campustore.it/334576</v>
      </c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2:29" ht="15" customHeight="1">
      <c r="B142" s="28"/>
      <c r="C142" s="28"/>
      <c r="D142" s="28"/>
      <c r="E142" s="28"/>
      <c r="F142" s="28"/>
      <c r="G142" s="28" t="s">
        <v>60</v>
      </c>
      <c r="H142" s="28" t="s">
        <v>60</v>
      </c>
      <c r="I142" s="28"/>
      <c r="J142" s="28"/>
      <c r="K142" s="28"/>
      <c r="L142" s="28" t="s">
        <v>85</v>
      </c>
      <c r="M142" s="31">
        <v>334501</v>
      </c>
      <c r="N142" s="28" t="s">
        <v>179</v>
      </c>
      <c r="O142" s="33" t="s">
        <v>181</v>
      </c>
      <c r="P142" s="71">
        <v>0</v>
      </c>
      <c r="Q142" s="6">
        <v>1189.5</v>
      </c>
      <c r="R142" s="7">
        <f t="shared" si="10"/>
        <v>0</v>
      </c>
      <c r="S142" s="22" t="str">
        <f t="shared" si="11"/>
        <v>https://www.campustore.it/334501</v>
      </c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2:29" ht="15" customHeight="1">
      <c r="B143" s="17"/>
      <c r="C143" s="17"/>
      <c r="D143" s="17"/>
      <c r="E143" s="17"/>
      <c r="F143" s="17"/>
      <c r="G143" s="39" t="s">
        <v>60</v>
      </c>
      <c r="H143" s="39" t="s">
        <v>60</v>
      </c>
      <c r="I143" s="17"/>
      <c r="J143" s="17"/>
      <c r="K143" s="17"/>
      <c r="L143" s="18" t="s">
        <v>182</v>
      </c>
      <c r="M143" s="19">
        <v>338586</v>
      </c>
      <c r="N143" s="17" t="s">
        <v>183</v>
      </c>
      <c r="O143" s="20" t="s">
        <v>184</v>
      </c>
      <c r="P143" s="71">
        <v>0</v>
      </c>
      <c r="Q143" s="6">
        <v>572.17999999999995</v>
      </c>
      <c r="R143" s="7">
        <f t="shared" si="10"/>
        <v>0</v>
      </c>
      <c r="S143" s="22" t="str">
        <f t="shared" si="11"/>
        <v>https://www.campustore.it/338586</v>
      </c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2:29" ht="15" customHeight="1">
      <c r="B144" s="17"/>
      <c r="C144" s="17"/>
      <c r="D144" s="17"/>
      <c r="E144" s="17"/>
      <c r="F144" s="17"/>
      <c r="G144" s="39" t="s">
        <v>60</v>
      </c>
      <c r="H144" s="17"/>
      <c r="I144" s="17"/>
      <c r="J144" s="17"/>
      <c r="K144" s="17"/>
      <c r="L144" s="18" t="s">
        <v>78</v>
      </c>
      <c r="M144" s="19">
        <v>315763</v>
      </c>
      <c r="N144" s="17" t="s">
        <v>185</v>
      </c>
      <c r="O144" s="20" t="s">
        <v>186</v>
      </c>
      <c r="P144" s="71">
        <v>0</v>
      </c>
      <c r="Q144" s="6">
        <v>633.17999999999995</v>
      </c>
      <c r="R144" s="7">
        <f t="shared" si="10"/>
        <v>0</v>
      </c>
      <c r="S144" s="22" t="str">
        <f t="shared" si="11"/>
        <v>https://www.campustore.it/315763</v>
      </c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2:29" ht="15" customHeight="1">
      <c r="B145" s="17"/>
      <c r="C145" s="17"/>
      <c r="D145" s="17"/>
      <c r="E145" s="17"/>
      <c r="F145" s="17"/>
      <c r="G145" s="39" t="s">
        <v>60</v>
      </c>
      <c r="H145" s="39" t="s">
        <v>60</v>
      </c>
      <c r="I145" s="17"/>
      <c r="J145" s="17"/>
      <c r="K145" s="17"/>
      <c r="L145" s="18" t="s">
        <v>128</v>
      </c>
      <c r="M145" s="19">
        <v>335631</v>
      </c>
      <c r="N145" s="17" t="s">
        <v>187</v>
      </c>
      <c r="O145" s="20" t="s">
        <v>188</v>
      </c>
      <c r="P145" s="71">
        <v>0</v>
      </c>
      <c r="Q145" s="6">
        <v>379.99</v>
      </c>
      <c r="R145" s="7">
        <f t="shared" si="10"/>
        <v>0</v>
      </c>
      <c r="S145" s="22" t="str">
        <f t="shared" si="11"/>
        <v>https://www.campustore.it/335631</v>
      </c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2:29" ht="15" customHeight="1">
      <c r="B146" s="17"/>
      <c r="C146" s="17"/>
      <c r="D146" s="17"/>
      <c r="E146" s="17"/>
      <c r="F146" s="17"/>
      <c r="G146" s="39" t="s">
        <v>60</v>
      </c>
      <c r="H146" s="39" t="s">
        <v>60</v>
      </c>
      <c r="I146" s="17"/>
      <c r="J146" s="17"/>
      <c r="K146" s="17"/>
      <c r="L146" s="18" t="s">
        <v>128</v>
      </c>
      <c r="M146" s="19">
        <v>346481</v>
      </c>
      <c r="N146" s="17" t="s">
        <v>187</v>
      </c>
      <c r="O146" s="20" t="s">
        <v>432</v>
      </c>
      <c r="P146" s="71">
        <v>0</v>
      </c>
      <c r="Q146" s="6">
        <v>1310</v>
      </c>
      <c r="R146" s="7">
        <f t="shared" si="10"/>
        <v>0</v>
      </c>
      <c r="S146" s="22" t="str">
        <f t="shared" si="11"/>
        <v>https://www.campustore.it/346481</v>
      </c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2:29" ht="15" customHeight="1">
      <c r="B147" s="17"/>
      <c r="C147" s="17"/>
      <c r="D147" s="17"/>
      <c r="E147" s="17"/>
      <c r="F147" s="17"/>
      <c r="G147" s="39" t="s">
        <v>60</v>
      </c>
      <c r="H147" s="39" t="s">
        <v>60</v>
      </c>
      <c r="I147" s="17"/>
      <c r="J147" s="17"/>
      <c r="K147" s="17"/>
      <c r="L147" s="18" t="s">
        <v>128</v>
      </c>
      <c r="M147" s="19">
        <v>341160</v>
      </c>
      <c r="N147" s="17" t="s">
        <v>187</v>
      </c>
      <c r="O147" s="20" t="s">
        <v>189</v>
      </c>
      <c r="P147" s="71">
        <v>0</v>
      </c>
      <c r="Q147" s="6">
        <v>999.99</v>
      </c>
      <c r="R147" s="7">
        <f t="shared" si="10"/>
        <v>0</v>
      </c>
      <c r="S147" s="22" t="str">
        <f t="shared" si="11"/>
        <v>https://www.campustore.it/341160</v>
      </c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2:29" ht="15" customHeight="1">
      <c r="B148" s="17"/>
      <c r="C148" s="17"/>
      <c r="D148" s="17"/>
      <c r="E148" s="17"/>
      <c r="F148" s="17"/>
      <c r="G148" s="39" t="s">
        <v>60</v>
      </c>
      <c r="H148" s="17"/>
      <c r="I148" s="17"/>
      <c r="J148" s="17"/>
      <c r="K148" s="17"/>
      <c r="L148" s="18" t="s">
        <v>78</v>
      </c>
      <c r="M148" s="19">
        <v>318881</v>
      </c>
      <c r="N148" s="17" t="s">
        <v>190</v>
      </c>
      <c r="O148" s="20" t="s">
        <v>191</v>
      </c>
      <c r="P148" s="71">
        <v>0</v>
      </c>
      <c r="Q148" s="6">
        <v>12187.8</v>
      </c>
      <c r="R148" s="7">
        <f t="shared" si="10"/>
        <v>0</v>
      </c>
      <c r="S148" s="22" t="str">
        <f t="shared" si="11"/>
        <v>https://www.campustore.it/318881</v>
      </c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2:29" ht="15" customHeight="1">
      <c r="B149" s="17"/>
      <c r="C149" s="17"/>
      <c r="D149" s="17"/>
      <c r="E149" s="17"/>
      <c r="F149" s="17"/>
      <c r="G149" s="39" t="s">
        <v>60</v>
      </c>
      <c r="H149" s="17"/>
      <c r="I149" s="17"/>
      <c r="J149" s="17"/>
      <c r="K149" s="17"/>
      <c r="L149" s="18" t="s">
        <v>78</v>
      </c>
      <c r="M149" s="19">
        <v>341189</v>
      </c>
      <c r="N149" s="17" t="s">
        <v>190</v>
      </c>
      <c r="O149" s="20" t="s">
        <v>446</v>
      </c>
      <c r="P149" s="71">
        <v>0</v>
      </c>
      <c r="Q149" s="6">
        <v>54778</v>
      </c>
      <c r="R149" s="7">
        <f t="shared" si="10"/>
        <v>0</v>
      </c>
      <c r="S149" s="22" t="str">
        <f t="shared" si="11"/>
        <v>https://www.campustore.it/341189</v>
      </c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2:29" ht="15" customHeight="1">
      <c r="B150" s="17"/>
      <c r="C150" s="17"/>
      <c r="D150" s="17"/>
      <c r="E150" s="17"/>
      <c r="F150" s="17"/>
      <c r="G150" s="39" t="s">
        <v>60</v>
      </c>
      <c r="H150" s="17"/>
      <c r="I150" s="17"/>
      <c r="J150" s="17"/>
      <c r="K150" s="17"/>
      <c r="L150" s="18" t="s">
        <v>78</v>
      </c>
      <c r="M150" s="19">
        <v>343927</v>
      </c>
      <c r="N150" s="17" t="s">
        <v>190</v>
      </c>
      <c r="O150" s="20" t="s">
        <v>192</v>
      </c>
      <c r="P150" s="71">
        <v>0</v>
      </c>
      <c r="Q150" s="6">
        <v>1817.8</v>
      </c>
      <c r="R150" s="21">
        <f t="shared" si="10"/>
        <v>0</v>
      </c>
      <c r="S150" s="35" t="str">
        <f t="shared" si="11"/>
        <v>https://www.campustore.it/343927</v>
      </c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2:29" ht="15" customHeight="1">
      <c r="B151" s="39" t="s">
        <v>60</v>
      </c>
      <c r="C151" s="17"/>
      <c r="D151" s="17"/>
      <c r="E151" s="17"/>
      <c r="F151" s="17"/>
      <c r="G151" s="17"/>
      <c r="H151" s="17"/>
      <c r="I151" s="17"/>
      <c r="J151" s="17"/>
      <c r="K151" s="17"/>
      <c r="L151" s="18" t="s">
        <v>61</v>
      </c>
      <c r="M151" s="19">
        <v>340148</v>
      </c>
      <c r="N151" s="17" t="s">
        <v>193</v>
      </c>
      <c r="O151" s="20" t="s">
        <v>194</v>
      </c>
      <c r="P151" s="71">
        <v>0</v>
      </c>
      <c r="Q151" s="6">
        <v>7478.6</v>
      </c>
      <c r="R151" s="7">
        <f t="shared" ref="R151:R173" si="12">P151*Q151</f>
        <v>0</v>
      </c>
      <c r="S151" s="22" t="str">
        <f t="shared" si="11"/>
        <v>https://www.campustore.it/340148</v>
      </c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2:29" s="9" customFormat="1" ht="15" customHeight="1">
      <c r="B152" s="39" t="s">
        <v>60</v>
      </c>
      <c r="C152" s="17"/>
      <c r="D152" s="17"/>
      <c r="E152" s="17"/>
      <c r="F152" s="17"/>
      <c r="G152" s="17"/>
      <c r="H152" s="17"/>
      <c r="I152" s="17"/>
      <c r="J152" s="17"/>
      <c r="K152" s="17"/>
      <c r="L152" s="18" t="s">
        <v>61</v>
      </c>
      <c r="M152" s="19">
        <v>327148</v>
      </c>
      <c r="N152" s="17" t="s">
        <v>193</v>
      </c>
      <c r="O152" s="20" t="s">
        <v>195</v>
      </c>
      <c r="P152" s="71">
        <v>0</v>
      </c>
      <c r="Q152" s="6">
        <v>8698.6</v>
      </c>
      <c r="R152" s="7">
        <f t="shared" si="12"/>
        <v>0</v>
      </c>
      <c r="S152" s="22" t="str">
        <f t="shared" si="11"/>
        <v>https://www.campustore.it/327148</v>
      </c>
      <c r="T152" s="36"/>
      <c r="U152" s="36"/>
      <c r="V152" s="36"/>
      <c r="W152" s="36"/>
      <c r="X152" s="36"/>
      <c r="Y152" s="36"/>
      <c r="Z152" s="36"/>
      <c r="AA152" s="36"/>
      <c r="AB152" s="36"/>
      <c r="AC152" s="36"/>
    </row>
    <row r="153" spans="2:29" ht="15" customHeight="1">
      <c r="B153" s="17"/>
      <c r="C153" s="17"/>
      <c r="D153" s="17"/>
      <c r="E153" s="17"/>
      <c r="F153" s="17"/>
      <c r="G153" s="39" t="s">
        <v>60</v>
      </c>
      <c r="H153" s="17"/>
      <c r="I153" s="17"/>
      <c r="J153" s="17"/>
      <c r="K153" s="17"/>
      <c r="L153" s="18"/>
      <c r="M153" s="19">
        <v>336633</v>
      </c>
      <c r="N153" s="17" t="s">
        <v>196</v>
      </c>
      <c r="O153" s="20" t="s">
        <v>197</v>
      </c>
      <c r="P153" s="71">
        <v>0</v>
      </c>
      <c r="Q153" s="6">
        <v>6710</v>
      </c>
      <c r="R153" s="7">
        <f t="shared" si="12"/>
        <v>0</v>
      </c>
      <c r="S153" s="22" t="str">
        <f t="shared" si="11"/>
        <v>https://www.campustore.it/336633</v>
      </c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2:29">
      <c r="B154" s="29"/>
      <c r="C154" s="37"/>
      <c r="D154" s="37"/>
      <c r="E154" s="37"/>
      <c r="F154" s="37"/>
      <c r="G154" s="44" t="s">
        <v>60</v>
      </c>
      <c r="H154" s="44" t="s">
        <v>60</v>
      </c>
      <c r="I154" s="37"/>
      <c r="J154" s="37"/>
      <c r="K154" s="37"/>
      <c r="L154" s="30" t="s">
        <v>182</v>
      </c>
      <c r="M154" s="32">
        <v>330118</v>
      </c>
      <c r="N154" s="37" t="s">
        <v>198</v>
      </c>
      <c r="O154" s="34" t="s">
        <v>199</v>
      </c>
      <c r="P154" s="71">
        <v>0</v>
      </c>
      <c r="Q154" s="6">
        <v>24.4</v>
      </c>
      <c r="R154" s="7">
        <f t="shared" si="12"/>
        <v>0</v>
      </c>
      <c r="S154" s="22" t="str">
        <f t="shared" si="11"/>
        <v>https://www.campustore.it/330118</v>
      </c>
    </row>
    <row r="155" spans="2:29">
      <c r="B155" s="29"/>
      <c r="C155" s="37"/>
      <c r="D155" s="37"/>
      <c r="E155" s="37"/>
      <c r="F155" s="37"/>
      <c r="G155" s="44" t="s">
        <v>60</v>
      </c>
      <c r="H155" s="37"/>
      <c r="I155" s="37"/>
      <c r="J155" s="37"/>
      <c r="K155" s="37"/>
      <c r="L155" s="30"/>
      <c r="M155" s="32">
        <v>337544</v>
      </c>
      <c r="N155" s="37" t="s">
        <v>200</v>
      </c>
      <c r="O155" s="34" t="s">
        <v>201</v>
      </c>
      <c r="P155" s="71">
        <v>0</v>
      </c>
      <c r="Q155" s="6">
        <v>1708</v>
      </c>
      <c r="R155" s="7">
        <f t="shared" si="12"/>
        <v>0</v>
      </c>
      <c r="S155" s="22" t="str">
        <f t="shared" si="11"/>
        <v>https://www.campustore.it/337544</v>
      </c>
    </row>
    <row r="156" spans="2:29">
      <c r="B156" s="23"/>
      <c r="C156" s="24"/>
      <c r="D156" s="24"/>
      <c r="E156" s="24"/>
      <c r="F156" s="24"/>
      <c r="G156" s="24" t="s">
        <v>60</v>
      </c>
      <c r="H156" s="24"/>
      <c r="I156" s="24"/>
      <c r="J156" s="24"/>
      <c r="K156" s="105"/>
      <c r="L156" s="104" t="s">
        <v>52</v>
      </c>
      <c r="M156" s="26">
        <v>341434</v>
      </c>
      <c r="N156" s="24"/>
      <c r="O156" s="25" t="s">
        <v>202</v>
      </c>
      <c r="P156" s="71">
        <v>0</v>
      </c>
      <c r="Q156" s="6">
        <v>915</v>
      </c>
      <c r="R156" s="7">
        <f t="shared" si="12"/>
        <v>0</v>
      </c>
      <c r="S156" s="22" t="str">
        <f t="shared" si="11"/>
        <v>https://www.campustore.it/341434</v>
      </c>
    </row>
    <row r="157" spans="2:29">
      <c r="B157" s="23"/>
      <c r="C157" s="24"/>
      <c r="D157" s="24"/>
      <c r="E157" s="24"/>
      <c r="F157" s="24"/>
      <c r="G157" s="24" t="s">
        <v>60</v>
      </c>
      <c r="H157" s="24"/>
      <c r="I157" s="24"/>
      <c r="J157" s="24"/>
      <c r="K157" s="105"/>
      <c r="L157" s="104" t="s">
        <v>52</v>
      </c>
      <c r="M157" s="26">
        <v>341314</v>
      </c>
      <c r="N157" s="24"/>
      <c r="O157" s="25" t="s">
        <v>203</v>
      </c>
      <c r="P157" s="71">
        <v>0</v>
      </c>
      <c r="Q157" s="6">
        <v>3525.8</v>
      </c>
      <c r="R157" s="7">
        <f t="shared" si="12"/>
        <v>0</v>
      </c>
      <c r="S157" s="22" t="str">
        <f t="shared" si="11"/>
        <v>https://www.campustore.it/341314</v>
      </c>
    </row>
    <row r="158" spans="2:29">
      <c r="B158" s="72" t="s">
        <v>60</v>
      </c>
      <c r="C158" s="73"/>
      <c r="D158" s="73" t="s">
        <v>60</v>
      </c>
      <c r="E158" s="73"/>
      <c r="F158" s="73"/>
      <c r="G158" s="73"/>
      <c r="H158" s="73"/>
      <c r="I158" s="73"/>
      <c r="J158" s="73"/>
      <c r="K158" s="101"/>
      <c r="L158" s="104" t="s">
        <v>47</v>
      </c>
      <c r="M158" s="74">
        <v>342352</v>
      </c>
      <c r="N158" s="73"/>
      <c r="O158" s="75" t="s">
        <v>204</v>
      </c>
      <c r="P158" s="71">
        <v>0</v>
      </c>
      <c r="Q158" s="6">
        <v>120.78</v>
      </c>
      <c r="R158" s="7">
        <f t="shared" si="12"/>
        <v>0</v>
      </c>
      <c r="S158" s="22" t="str">
        <f t="shared" ref="S158:S192" si="13">HYPERLINK("https://www.campustore.it/"&amp;$M158)</f>
        <v>https://www.campustore.it/342352</v>
      </c>
    </row>
    <row r="159" spans="2:29">
      <c r="B159" s="72" t="s">
        <v>60</v>
      </c>
      <c r="C159" s="73"/>
      <c r="D159" s="73"/>
      <c r="E159" s="73"/>
      <c r="F159" s="73"/>
      <c r="G159" s="73"/>
      <c r="H159" s="73"/>
      <c r="I159" s="73"/>
      <c r="J159" s="73"/>
      <c r="K159" s="101"/>
      <c r="L159" s="104" t="s">
        <v>47</v>
      </c>
      <c r="M159" s="74">
        <v>308910</v>
      </c>
      <c r="N159" s="73"/>
      <c r="O159" s="75" t="s">
        <v>205</v>
      </c>
      <c r="P159" s="71">
        <v>0</v>
      </c>
      <c r="Q159" s="6">
        <v>4990</v>
      </c>
      <c r="R159" s="7">
        <f t="shared" si="12"/>
        <v>0</v>
      </c>
      <c r="S159" s="22" t="str">
        <f t="shared" si="13"/>
        <v>https://www.campustore.it/308910</v>
      </c>
    </row>
    <row r="160" spans="2:29">
      <c r="B160" s="72" t="s">
        <v>60</v>
      </c>
      <c r="C160" s="73"/>
      <c r="D160" s="73"/>
      <c r="E160" s="73"/>
      <c r="F160" s="73"/>
      <c r="G160" s="73"/>
      <c r="H160" s="73"/>
      <c r="I160" s="73"/>
      <c r="J160" s="73"/>
      <c r="K160" s="101"/>
      <c r="L160" s="104" t="s">
        <v>47</v>
      </c>
      <c r="M160" s="74">
        <v>337717</v>
      </c>
      <c r="N160" s="73" t="s">
        <v>96</v>
      </c>
      <c r="O160" s="75" t="s">
        <v>206</v>
      </c>
      <c r="P160" s="71">
        <v>0</v>
      </c>
      <c r="Q160" s="6">
        <v>486.78</v>
      </c>
      <c r="R160" s="7">
        <f t="shared" si="12"/>
        <v>0</v>
      </c>
      <c r="S160" s="22" t="str">
        <f t="shared" si="13"/>
        <v>https://www.campustore.it/337717</v>
      </c>
    </row>
    <row r="161" spans="2:19">
      <c r="B161" s="72" t="s">
        <v>60</v>
      </c>
      <c r="C161" s="73"/>
      <c r="D161" s="73"/>
      <c r="E161" s="73"/>
      <c r="F161" s="73"/>
      <c r="G161" s="73"/>
      <c r="H161" s="73"/>
      <c r="I161" s="73"/>
      <c r="J161" s="73"/>
      <c r="K161" s="101"/>
      <c r="L161" s="104" t="s">
        <v>47</v>
      </c>
      <c r="M161" s="74">
        <v>343994</v>
      </c>
      <c r="N161" s="73" t="s">
        <v>96</v>
      </c>
      <c r="O161" s="75" t="s">
        <v>207</v>
      </c>
      <c r="P161" s="71">
        <v>0</v>
      </c>
      <c r="Q161" s="6">
        <v>2926.78</v>
      </c>
      <c r="R161" s="7">
        <f t="shared" si="12"/>
        <v>0</v>
      </c>
      <c r="S161" s="22" t="str">
        <f t="shared" si="13"/>
        <v>https://www.campustore.it/343994</v>
      </c>
    </row>
    <row r="162" spans="2:19">
      <c r="B162" s="72" t="s">
        <v>60</v>
      </c>
      <c r="C162" s="73"/>
      <c r="D162" s="73"/>
      <c r="E162" s="73"/>
      <c r="F162" s="73"/>
      <c r="G162" s="73"/>
      <c r="H162" s="73"/>
      <c r="I162" s="73"/>
      <c r="J162" s="73"/>
      <c r="K162" s="101"/>
      <c r="L162" s="104" t="s">
        <v>47</v>
      </c>
      <c r="M162" s="74">
        <v>340607</v>
      </c>
      <c r="N162" s="73" t="s">
        <v>96</v>
      </c>
      <c r="O162" s="75" t="s">
        <v>208</v>
      </c>
      <c r="P162" s="71">
        <v>0</v>
      </c>
      <c r="Q162" s="6">
        <v>18910</v>
      </c>
      <c r="R162" s="7">
        <f t="shared" si="12"/>
        <v>0</v>
      </c>
      <c r="S162" s="22" t="str">
        <f t="shared" si="13"/>
        <v>https://www.campustore.it/340607</v>
      </c>
    </row>
    <row r="163" spans="2:19">
      <c r="B163" s="72" t="s">
        <v>60</v>
      </c>
      <c r="C163" s="73"/>
      <c r="D163" s="73"/>
      <c r="E163" s="73"/>
      <c r="F163" s="73"/>
      <c r="G163" s="73"/>
      <c r="H163" s="73"/>
      <c r="I163" s="73"/>
      <c r="J163" s="73"/>
      <c r="K163" s="101"/>
      <c r="L163" s="104" t="s">
        <v>47</v>
      </c>
      <c r="M163" s="74">
        <v>340606</v>
      </c>
      <c r="N163" s="73" t="s">
        <v>96</v>
      </c>
      <c r="O163" s="75" t="s">
        <v>209</v>
      </c>
      <c r="P163" s="71">
        <v>0</v>
      </c>
      <c r="Q163" s="6">
        <v>4867.8</v>
      </c>
      <c r="R163" s="7">
        <f t="shared" si="12"/>
        <v>0</v>
      </c>
      <c r="S163" s="22" t="str">
        <f t="shared" si="13"/>
        <v>https://www.campustore.it/340606</v>
      </c>
    </row>
    <row r="164" spans="2:19">
      <c r="B164" s="72"/>
      <c r="C164" s="73"/>
      <c r="D164" s="73"/>
      <c r="E164" s="73"/>
      <c r="F164" s="73"/>
      <c r="G164" s="73" t="s">
        <v>60</v>
      </c>
      <c r="H164" s="73"/>
      <c r="I164" s="73"/>
      <c r="J164" s="73"/>
      <c r="K164" s="73"/>
      <c r="L164" s="38" t="s">
        <v>78</v>
      </c>
      <c r="M164" s="74">
        <v>347802</v>
      </c>
      <c r="N164" s="73" t="s">
        <v>210</v>
      </c>
      <c r="O164" s="75" t="s">
        <v>447</v>
      </c>
      <c r="P164" s="71">
        <v>0</v>
      </c>
      <c r="Q164" s="6">
        <v>1207.8</v>
      </c>
      <c r="R164" s="7">
        <f t="shared" si="12"/>
        <v>0</v>
      </c>
      <c r="S164" s="22" t="str">
        <f t="shared" si="13"/>
        <v>https://www.campustore.it/347802</v>
      </c>
    </row>
    <row r="165" spans="2:19">
      <c r="B165" s="72"/>
      <c r="C165" s="73"/>
      <c r="D165" s="73"/>
      <c r="E165" s="73"/>
      <c r="F165" s="73"/>
      <c r="G165" s="73" t="s">
        <v>60</v>
      </c>
      <c r="H165" s="73"/>
      <c r="I165" s="73"/>
      <c r="J165" s="73"/>
      <c r="K165" s="73"/>
      <c r="L165" s="18" t="s">
        <v>78</v>
      </c>
      <c r="M165" s="74">
        <v>336542</v>
      </c>
      <c r="N165" s="73" t="s">
        <v>210</v>
      </c>
      <c r="O165" s="75" t="s">
        <v>211</v>
      </c>
      <c r="P165" s="71">
        <v>0</v>
      </c>
      <c r="Q165" s="6">
        <v>719.8</v>
      </c>
      <c r="R165" s="7">
        <f t="shared" si="12"/>
        <v>0</v>
      </c>
      <c r="S165" s="22" t="str">
        <f t="shared" si="13"/>
        <v>https://www.campustore.it/336542</v>
      </c>
    </row>
    <row r="166" spans="2:19">
      <c r="B166" s="72"/>
      <c r="C166" s="73"/>
      <c r="D166" s="73"/>
      <c r="E166" s="73"/>
      <c r="F166" s="73"/>
      <c r="G166" s="73" t="s">
        <v>60</v>
      </c>
      <c r="H166" s="73"/>
      <c r="I166" s="73"/>
      <c r="J166" s="73"/>
      <c r="K166" s="73"/>
      <c r="L166" s="18" t="s">
        <v>78</v>
      </c>
      <c r="M166" s="74">
        <v>325510</v>
      </c>
      <c r="N166" s="73" t="s">
        <v>212</v>
      </c>
      <c r="O166" s="75" t="s">
        <v>213</v>
      </c>
      <c r="P166" s="71">
        <v>0</v>
      </c>
      <c r="Q166" s="6">
        <v>1825.12</v>
      </c>
      <c r="R166" s="7">
        <f t="shared" si="12"/>
        <v>0</v>
      </c>
      <c r="S166" s="22" t="str">
        <f t="shared" si="13"/>
        <v>https://www.campustore.it/325510</v>
      </c>
    </row>
    <row r="167" spans="2:19">
      <c r="B167" s="72"/>
      <c r="C167" s="73"/>
      <c r="D167" s="73"/>
      <c r="E167" s="73"/>
      <c r="F167" s="73"/>
      <c r="G167" s="73" t="s">
        <v>60</v>
      </c>
      <c r="H167" s="73"/>
      <c r="I167" s="73"/>
      <c r="J167" s="73"/>
      <c r="K167" s="73"/>
      <c r="L167" s="103" t="s">
        <v>78</v>
      </c>
      <c r="M167" s="74">
        <v>346331</v>
      </c>
      <c r="N167" s="73"/>
      <c r="O167" s="75" t="s">
        <v>214</v>
      </c>
      <c r="P167" s="71">
        <v>0</v>
      </c>
      <c r="Q167" s="6">
        <v>9638</v>
      </c>
      <c r="R167" s="7">
        <f t="shared" si="12"/>
        <v>0</v>
      </c>
      <c r="S167" s="22" t="str">
        <f t="shared" si="13"/>
        <v>https://www.campustore.it/346331</v>
      </c>
    </row>
    <row r="168" spans="2:19">
      <c r="B168" s="72" t="s">
        <v>60</v>
      </c>
      <c r="C168" s="73"/>
      <c r="D168" s="73"/>
      <c r="E168" s="73"/>
      <c r="F168" s="73"/>
      <c r="G168" s="73"/>
      <c r="H168" s="73"/>
      <c r="I168" s="73"/>
      <c r="J168" s="73"/>
      <c r="K168" s="101"/>
      <c r="L168" s="122" t="s">
        <v>47</v>
      </c>
      <c r="M168" s="74">
        <v>339463</v>
      </c>
      <c r="N168" s="73" t="s">
        <v>212</v>
      </c>
      <c r="O168" s="75" t="s">
        <v>215</v>
      </c>
      <c r="P168" s="71">
        <v>0</v>
      </c>
      <c r="Q168" s="6">
        <v>473.36</v>
      </c>
      <c r="R168" s="7">
        <f t="shared" si="12"/>
        <v>0</v>
      </c>
      <c r="S168" s="22" t="str">
        <f t="shared" si="13"/>
        <v>https://www.campustore.it/339463</v>
      </c>
    </row>
    <row r="169" spans="2:19">
      <c r="B169" s="72" t="s">
        <v>60</v>
      </c>
      <c r="C169" s="73"/>
      <c r="D169" s="73"/>
      <c r="E169" s="73"/>
      <c r="F169" s="73"/>
      <c r="G169" s="73"/>
      <c r="H169" s="73"/>
      <c r="I169" s="73"/>
      <c r="J169" s="73"/>
      <c r="K169" s="101"/>
      <c r="L169" s="122" t="s">
        <v>47</v>
      </c>
      <c r="M169" s="74">
        <v>346581</v>
      </c>
      <c r="N169" s="73" t="s">
        <v>212</v>
      </c>
      <c r="O169" s="75" t="s">
        <v>216</v>
      </c>
      <c r="P169" s="71">
        <v>0</v>
      </c>
      <c r="Q169" s="6">
        <v>19.52</v>
      </c>
      <c r="R169" s="7">
        <f>P169*Q169</f>
        <v>0</v>
      </c>
      <c r="S169" s="22" t="str">
        <f>HYPERLINK("https://www.campustore.it/"&amp;$M169)</f>
        <v>https://www.campustore.it/346581</v>
      </c>
    </row>
    <row r="170" spans="2:19">
      <c r="B170" s="72"/>
      <c r="C170" s="73"/>
      <c r="D170" s="73"/>
      <c r="E170" s="73"/>
      <c r="F170" s="73"/>
      <c r="G170" s="73"/>
      <c r="H170" s="73"/>
      <c r="I170" s="73"/>
      <c r="J170" s="73"/>
      <c r="K170" s="101"/>
      <c r="L170" s="123"/>
      <c r="M170" s="74">
        <v>346398</v>
      </c>
      <c r="N170" s="73"/>
      <c r="O170" s="75" t="s">
        <v>217</v>
      </c>
      <c r="P170" s="71">
        <v>0</v>
      </c>
      <c r="Q170" s="6">
        <v>14944.88</v>
      </c>
      <c r="R170" s="7">
        <f t="shared" si="12"/>
        <v>0</v>
      </c>
      <c r="S170" s="22" t="str">
        <f t="shared" si="13"/>
        <v>https://www.campustore.it/346398</v>
      </c>
    </row>
    <row r="171" spans="2:19">
      <c r="B171" s="72" t="s">
        <v>60</v>
      </c>
      <c r="C171" s="73" t="s">
        <v>60</v>
      </c>
      <c r="D171" s="73" t="s">
        <v>60</v>
      </c>
      <c r="E171" s="73" t="s">
        <v>60</v>
      </c>
      <c r="F171" s="73" t="s">
        <v>60</v>
      </c>
      <c r="G171" s="73" t="s">
        <v>60</v>
      </c>
      <c r="H171" s="73" t="s">
        <v>60</v>
      </c>
      <c r="I171" s="73" t="s">
        <v>60</v>
      </c>
      <c r="J171" s="73" t="s">
        <v>60</v>
      </c>
      <c r="K171" s="101" t="s">
        <v>60</v>
      </c>
      <c r="L171" s="122" t="s">
        <v>47</v>
      </c>
      <c r="M171" s="74">
        <v>338734</v>
      </c>
      <c r="N171" s="73"/>
      <c r="O171" s="75" t="s">
        <v>218</v>
      </c>
      <c r="P171" s="71">
        <v>0</v>
      </c>
      <c r="Q171" s="6">
        <v>1434.72</v>
      </c>
      <c r="R171" s="7">
        <f t="shared" si="12"/>
        <v>0</v>
      </c>
      <c r="S171" s="22" t="str">
        <f t="shared" si="13"/>
        <v>https://www.campustore.it/338734</v>
      </c>
    </row>
    <row r="172" spans="2:19">
      <c r="B172" s="72" t="s">
        <v>60</v>
      </c>
      <c r="C172" s="73"/>
      <c r="D172" s="73"/>
      <c r="E172" s="73"/>
      <c r="F172" s="73"/>
      <c r="G172" s="73"/>
      <c r="H172" s="73"/>
      <c r="I172" s="73"/>
      <c r="J172" s="73"/>
      <c r="K172" s="101"/>
      <c r="L172" s="122" t="s">
        <v>47</v>
      </c>
      <c r="M172" s="74">
        <v>340605</v>
      </c>
      <c r="N172" s="73" t="s">
        <v>96</v>
      </c>
      <c r="O172" s="75" t="s">
        <v>219</v>
      </c>
      <c r="P172" s="71">
        <v>0</v>
      </c>
      <c r="Q172" s="6">
        <v>21350</v>
      </c>
      <c r="R172" s="7">
        <f t="shared" si="12"/>
        <v>0</v>
      </c>
      <c r="S172" s="22" t="str">
        <f t="shared" si="13"/>
        <v>https://www.campustore.it/340605</v>
      </c>
    </row>
    <row r="173" spans="2:19">
      <c r="B173" s="72" t="s">
        <v>60</v>
      </c>
      <c r="C173" s="73"/>
      <c r="D173" s="73"/>
      <c r="E173" s="73"/>
      <c r="F173" s="73"/>
      <c r="G173" s="73"/>
      <c r="H173" s="73"/>
      <c r="I173" s="73"/>
      <c r="J173" s="73"/>
      <c r="K173" s="101"/>
      <c r="L173" s="122" t="s">
        <v>47</v>
      </c>
      <c r="M173" s="74">
        <v>340604</v>
      </c>
      <c r="N173" s="73" t="s">
        <v>96</v>
      </c>
      <c r="O173" s="75" t="s">
        <v>220</v>
      </c>
      <c r="P173" s="71">
        <v>0</v>
      </c>
      <c r="Q173" s="6">
        <v>21350</v>
      </c>
      <c r="R173" s="7">
        <f t="shared" si="12"/>
        <v>0</v>
      </c>
      <c r="S173" s="22" t="str">
        <f t="shared" si="13"/>
        <v>https://www.campustore.it/340604</v>
      </c>
    </row>
    <row r="174" spans="2:19">
      <c r="B174" s="72" t="s">
        <v>60</v>
      </c>
      <c r="C174" s="73"/>
      <c r="D174" s="73"/>
      <c r="E174" s="73"/>
      <c r="F174" s="73"/>
      <c r="G174" s="73"/>
      <c r="H174" s="73"/>
      <c r="I174" s="73"/>
      <c r="J174" s="73"/>
      <c r="K174" s="101"/>
      <c r="L174" s="122" t="s">
        <v>47</v>
      </c>
      <c r="M174" s="74">
        <v>319042</v>
      </c>
      <c r="N174" s="73" t="s">
        <v>221</v>
      </c>
      <c r="O174" s="75" t="s">
        <v>222</v>
      </c>
      <c r="P174" s="71">
        <v>0</v>
      </c>
      <c r="Q174" s="6" t="s">
        <v>223</v>
      </c>
      <c r="R174" s="7"/>
      <c r="S174" s="22" t="str">
        <f t="shared" si="13"/>
        <v>https://www.campustore.it/319042</v>
      </c>
    </row>
    <row r="175" spans="2:19">
      <c r="B175" s="72" t="s">
        <v>60</v>
      </c>
      <c r="C175" s="73"/>
      <c r="D175" s="73"/>
      <c r="E175" s="73"/>
      <c r="F175" s="73"/>
      <c r="G175" s="73"/>
      <c r="H175" s="73"/>
      <c r="I175" s="73"/>
      <c r="J175" s="73"/>
      <c r="K175" s="101"/>
      <c r="L175" s="122" t="s">
        <v>47</v>
      </c>
      <c r="M175" s="74">
        <v>329702</v>
      </c>
      <c r="N175" s="73" t="s">
        <v>224</v>
      </c>
      <c r="O175" s="75" t="s">
        <v>225</v>
      </c>
      <c r="P175" s="71">
        <v>0</v>
      </c>
      <c r="Q175" s="6" t="s">
        <v>223</v>
      </c>
      <c r="R175" s="7"/>
      <c r="S175" s="22" t="str">
        <f t="shared" si="13"/>
        <v>https://www.campustore.it/329702</v>
      </c>
    </row>
    <row r="176" spans="2:19">
      <c r="B176" s="72" t="s">
        <v>60</v>
      </c>
      <c r="C176" s="73"/>
      <c r="D176" s="73"/>
      <c r="E176" s="73"/>
      <c r="F176" s="73"/>
      <c r="G176" s="73"/>
      <c r="H176" s="73"/>
      <c r="I176" s="73"/>
      <c r="J176" s="73"/>
      <c r="K176" s="101"/>
      <c r="L176" s="122" t="s">
        <v>47</v>
      </c>
      <c r="M176" s="74">
        <v>342625</v>
      </c>
      <c r="N176" s="73" t="s">
        <v>226</v>
      </c>
      <c r="O176" s="75" t="s">
        <v>227</v>
      </c>
      <c r="P176" s="71">
        <v>0</v>
      </c>
      <c r="Q176" s="6" t="s">
        <v>223</v>
      </c>
      <c r="R176" s="7"/>
      <c r="S176" s="22" t="str">
        <f t="shared" si="13"/>
        <v>https://www.campustore.it/342625</v>
      </c>
    </row>
    <row r="177" spans="2:19">
      <c r="B177" s="72" t="s">
        <v>60</v>
      </c>
      <c r="C177" s="73"/>
      <c r="D177" s="73"/>
      <c r="E177" s="73"/>
      <c r="F177" s="73"/>
      <c r="G177" s="73"/>
      <c r="H177" s="73"/>
      <c r="I177" s="73"/>
      <c r="J177" s="73"/>
      <c r="K177" s="101"/>
      <c r="L177" s="122" t="s">
        <v>47</v>
      </c>
      <c r="M177" s="74">
        <v>346431</v>
      </c>
      <c r="N177" s="76" t="s">
        <v>76</v>
      </c>
      <c r="O177" s="75" t="s">
        <v>228</v>
      </c>
      <c r="P177" s="71">
        <v>0</v>
      </c>
      <c r="Q177" s="6">
        <v>14487.5</v>
      </c>
      <c r="R177" s="7"/>
      <c r="S177" s="22" t="str">
        <f t="shared" si="13"/>
        <v>https://www.campustore.it/346431</v>
      </c>
    </row>
    <row r="178" spans="2:19">
      <c r="B178" s="72" t="s">
        <v>60</v>
      </c>
      <c r="C178" s="73"/>
      <c r="D178" s="73"/>
      <c r="E178" s="73"/>
      <c r="F178" s="73"/>
      <c r="G178" s="73" t="s">
        <v>60</v>
      </c>
      <c r="H178" s="73"/>
      <c r="I178" s="73"/>
      <c r="J178" s="73"/>
      <c r="K178" s="101"/>
      <c r="L178" s="122" t="s">
        <v>47</v>
      </c>
      <c r="M178" s="74">
        <v>346432</v>
      </c>
      <c r="N178" s="76" t="s">
        <v>76</v>
      </c>
      <c r="O178" s="75" t="s">
        <v>229</v>
      </c>
      <c r="P178" s="71">
        <v>0</v>
      </c>
      <c r="Q178" s="6">
        <v>22875</v>
      </c>
      <c r="R178" s="7"/>
      <c r="S178" s="22" t="str">
        <f t="shared" si="13"/>
        <v>https://www.campustore.it/346432</v>
      </c>
    </row>
    <row r="179" spans="2:19">
      <c r="B179" s="72" t="s">
        <v>60</v>
      </c>
      <c r="C179" s="73"/>
      <c r="D179" s="73"/>
      <c r="E179" s="73" t="s">
        <v>60</v>
      </c>
      <c r="F179" s="73"/>
      <c r="G179" s="73" t="s">
        <v>60</v>
      </c>
      <c r="H179" s="73"/>
      <c r="I179" s="73"/>
      <c r="J179" s="73"/>
      <c r="K179" s="101"/>
      <c r="L179" s="122" t="s">
        <v>47</v>
      </c>
      <c r="M179" s="74">
        <v>346668</v>
      </c>
      <c r="N179" s="76" t="s">
        <v>230</v>
      </c>
      <c r="O179" s="75" t="s">
        <v>231</v>
      </c>
      <c r="P179" s="71">
        <v>0</v>
      </c>
      <c r="Q179" s="6">
        <v>7198</v>
      </c>
      <c r="R179" s="7">
        <f t="shared" ref="R179" si="14">P179*Q179</f>
        <v>0</v>
      </c>
      <c r="S179" s="22" t="str">
        <f t="shared" si="13"/>
        <v>https://www.campustore.it/346668</v>
      </c>
    </row>
    <row r="180" spans="2:19">
      <c r="B180" s="72"/>
      <c r="C180" s="73"/>
      <c r="D180" s="73"/>
      <c r="E180" s="73"/>
      <c r="F180" s="73"/>
      <c r="G180" s="73" t="s">
        <v>60</v>
      </c>
      <c r="H180" s="73"/>
      <c r="I180" s="73"/>
      <c r="J180" s="73"/>
      <c r="K180" s="101"/>
      <c r="L180" s="122" t="s">
        <v>52</v>
      </c>
      <c r="M180" s="74">
        <v>346558</v>
      </c>
      <c r="N180" s="76" t="s">
        <v>232</v>
      </c>
      <c r="O180" s="75" t="s">
        <v>233</v>
      </c>
      <c r="P180" s="71">
        <v>0</v>
      </c>
      <c r="Q180" s="6">
        <v>671</v>
      </c>
      <c r="R180" s="7">
        <f t="shared" ref="R180:R189" si="15">P180*Q180</f>
        <v>0</v>
      </c>
      <c r="S180" s="22" t="str">
        <f t="shared" si="13"/>
        <v>https://www.campustore.it/346558</v>
      </c>
    </row>
    <row r="181" spans="2:19">
      <c r="B181" s="72"/>
      <c r="C181" s="73"/>
      <c r="D181" s="73"/>
      <c r="E181" s="73"/>
      <c r="F181" s="73"/>
      <c r="G181" s="73" t="s">
        <v>60</v>
      </c>
      <c r="H181" s="73"/>
      <c r="I181" s="73"/>
      <c r="J181" s="73"/>
      <c r="K181" s="101"/>
      <c r="L181" s="122" t="s">
        <v>52</v>
      </c>
      <c r="M181" s="74">
        <v>346560</v>
      </c>
      <c r="N181" s="76" t="s">
        <v>232</v>
      </c>
      <c r="O181" s="75" t="s">
        <v>234</v>
      </c>
      <c r="P181" s="71">
        <v>0</v>
      </c>
      <c r="Q181" s="6">
        <v>3824.7</v>
      </c>
      <c r="R181" s="7">
        <f t="shared" si="15"/>
        <v>0</v>
      </c>
      <c r="S181" s="22" t="str">
        <f t="shared" si="13"/>
        <v>https://www.campustore.it/346560</v>
      </c>
    </row>
    <row r="182" spans="2:19">
      <c r="B182" s="72"/>
      <c r="C182" s="73"/>
      <c r="D182" s="73"/>
      <c r="E182" s="73"/>
      <c r="F182" s="73"/>
      <c r="G182" s="73" t="s">
        <v>60</v>
      </c>
      <c r="H182" s="73"/>
      <c r="I182" s="73"/>
      <c r="J182" s="73"/>
      <c r="K182" s="101"/>
      <c r="L182" s="122" t="s">
        <v>52</v>
      </c>
      <c r="M182" s="74">
        <v>346559</v>
      </c>
      <c r="N182" s="76" t="s">
        <v>232</v>
      </c>
      <c r="O182" s="75" t="s">
        <v>235</v>
      </c>
      <c r="P182" s="71">
        <v>0</v>
      </c>
      <c r="Q182" s="6">
        <v>1168.76</v>
      </c>
      <c r="R182" s="7">
        <f t="shared" si="15"/>
        <v>0</v>
      </c>
      <c r="S182" s="22" t="str">
        <f t="shared" si="13"/>
        <v>https://www.campustore.it/346559</v>
      </c>
    </row>
    <row r="183" spans="2:19">
      <c r="B183" s="72"/>
      <c r="C183" s="73"/>
      <c r="D183" s="73"/>
      <c r="E183" s="73"/>
      <c r="F183" s="73"/>
      <c r="G183" s="73" t="s">
        <v>60</v>
      </c>
      <c r="H183" s="73"/>
      <c r="I183" s="73"/>
      <c r="J183" s="73"/>
      <c r="K183" s="101"/>
      <c r="L183" s="122" t="s">
        <v>52</v>
      </c>
      <c r="M183" s="74">
        <v>346561</v>
      </c>
      <c r="N183" s="76" t="s">
        <v>232</v>
      </c>
      <c r="O183" s="75" t="s">
        <v>236</v>
      </c>
      <c r="P183" s="71">
        <v>0</v>
      </c>
      <c r="Q183" s="6">
        <v>6662.42</v>
      </c>
      <c r="R183" s="7">
        <f t="shared" si="15"/>
        <v>0</v>
      </c>
      <c r="S183" s="22" t="str">
        <f t="shared" si="13"/>
        <v>https://www.campustore.it/346561</v>
      </c>
    </row>
    <row r="184" spans="2:19">
      <c r="B184" s="72" t="s">
        <v>60</v>
      </c>
      <c r="C184" s="73"/>
      <c r="D184" s="73"/>
      <c r="E184" s="73"/>
      <c r="F184" s="73"/>
      <c r="G184" s="73"/>
      <c r="H184" s="73"/>
      <c r="I184" s="73"/>
      <c r="J184" s="73"/>
      <c r="K184" s="101"/>
      <c r="L184" s="122" t="s">
        <v>47</v>
      </c>
      <c r="M184" s="74">
        <v>324396</v>
      </c>
      <c r="N184" s="76"/>
      <c r="O184" s="75" t="s">
        <v>237</v>
      </c>
      <c r="P184" s="71">
        <v>0</v>
      </c>
      <c r="Q184" s="6">
        <v>890.6</v>
      </c>
      <c r="R184" s="7">
        <f t="shared" si="15"/>
        <v>0</v>
      </c>
      <c r="S184" s="22" t="str">
        <f t="shared" si="13"/>
        <v>https://www.campustore.it/324396</v>
      </c>
    </row>
    <row r="185" spans="2:19">
      <c r="B185" s="72" t="s">
        <v>60</v>
      </c>
      <c r="C185" s="73"/>
      <c r="D185" s="73"/>
      <c r="E185" s="73"/>
      <c r="F185" s="73"/>
      <c r="G185" s="73"/>
      <c r="H185" s="73"/>
      <c r="I185" s="73"/>
      <c r="J185" s="73"/>
      <c r="K185" s="101"/>
      <c r="L185" s="122" t="s">
        <v>47</v>
      </c>
      <c r="M185" s="74">
        <v>324394</v>
      </c>
      <c r="N185" s="76"/>
      <c r="O185" s="75" t="s">
        <v>238</v>
      </c>
      <c r="P185" s="71">
        <v>0</v>
      </c>
      <c r="Q185" s="6">
        <v>366</v>
      </c>
      <c r="R185" s="7">
        <f t="shared" si="15"/>
        <v>0</v>
      </c>
      <c r="S185" s="22" t="str">
        <f t="shared" si="13"/>
        <v>https://www.campustore.it/324394</v>
      </c>
    </row>
    <row r="186" spans="2:19">
      <c r="B186" s="72" t="s">
        <v>60</v>
      </c>
      <c r="C186" s="73"/>
      <c r="D186" s="73"/>
      <c r="E186" s="73"/>
      <c r="F186" s="73"/>
      <c r="G186" s="73"/>
      <c r="H186" s="73"/>
      <c r="I186" s="73"/>
      <c r="J186" s="73"/>
      <c r="K186" s="101"/>
      <c r="L186" s="122" t="s">
        <v>47</v>
      </c>
      <c r="M186" s="74">
        <v>346685</v>
      </c>
      <c r="N186" s="76"/>
      <c r="O186" s="75" t="s">
        <v>239</v>
      </c>
      <c r="P186" s="71">
        <v>0</v>
      </c>
      <c r="Q186" s="6">
        <v>4867.8</v>
      </c>
      <c r="R186" s="7">
        <f t="shared" si="15"/>
        <v>0</v>
      </c>
      <c r="S186" s="22" t="str">
        <f t="shared" si="13"/>
        <v>https://www.campustore.it/346685</v>
      </c>
    </row>
    <row r="187" spans="2:19">
      <c r="B187" s="72" t="s">
        <v>60</v>
      </c>
      <c r="C187" s="73"/>
      <c r="D187" s="73"/>
      <c r="E187" s="73"/>
      <c r="F187" s="73"/>
      <c r="G187" s="73"/>
      <c r="H187" s="73"/>
      <c r="I187" s="73"/>
      <c r="J187" s="73"/>
      <c r="K187" s="101"/>
      <c r="L187" s="122" t="s">
        <v>47</v>
      </c>
      <c r="M187" s="74">
        <v>346686</v>
      </c>
      <c r="N187" s="76"/>
      <c r="O187" s="75" t="s">
        <v>240</v>
      </c>
      <c r="P187" s="71">
        <v>0</v>
      </c>
      <c r="Q187" s="6">
        <v>4453</v>
      </c>
      <c r="R187" s="7">
        <f t="shared" si="15"/>
        <v>0</v>
      </c>
      <c r="S187" s="22" t="str">
        <f t="shared" si="13"/>
        <v>https://www.campustore.it/346686</v>
      </c>
    </row>
    <row r="188" spans="2:19">
      <c r="B188" s="72" t="s">
        <v>60</v>
      </c>
      <c r="C188" s="73"/>
      <c r="D188" s="73"/>
      <c r="E188" s="73"/>
      <c r="F188" s="73"/>
      <c r="G188" s="73" t="s">
        <v>60</v>
      </c>
      <c r="H188" s="73"/>
      <c r="I188" s="73"/>
      <c r="J188" s="73"/>
      <c r="K188" s="101"/>
      <c r="L188" s="122" t="s">
        <v>47</v>
      </c>
      <c r="M188" s="74">
        <v>346688</v>
      </c>
      <c r="N188" s="76" t="s">
        <v>76</v>
      </c>
      <c r="O188" s="75" t="s">
        <v>241</v>
      </c>
      <c r="P188" s="71">
        <v>0</v>
      </c>
      <c r="Q188" s="6">
        <v>7320</v>
      </c>
      <c r="R188" s="7">
        <f t="shared" si="15"/>
        <v>0</v>
      </c>
      <c r="S188" s="22" t="str">
        <f t="shared" si="13"/>
        <v>https://www.campustore.it/346688</v>
      </c>
    </row>
    <row r="189" spans="2:19">
      <c r="B189" s="72" t="s">
        <v>60</v>
      </c>
      <c r="C189" s="73"/>
      <c r="D189" s="73"/>
      <c r="E189" s="73"/>
      <c r="F189" s="73"/>
      <c r="G189" s="73"/>
      <c r="H189" s="73"/>
      <c r="I189" s="73"/>
      <c r="J189" s="73"/>
      <c r="K189" s="101"/>
      <c r="L189" s="122" t="s">
        <v>47</v>
      </c>
      <c r="M189" s="74">
        <v>346689</v>
      </c>
      <c r="N189" s="76" t="s">
        <v>76</v>
      </c>
      <c r="O189" s="75" t="s">
        <v>242</v>
      </c>
      <c r="P189" s="71">
        <v>0</v>
      </c>
      <c r="Q189" s="6">
        <v>24278</v>
      </c>
      <c r="R189" s="7">
        <f t="shared" si="15"/>
        <v>0</v>
      </c>
      <c r="S189" s="22" t="str">
        <f t="shared" si="13"/>
        <v>https://www.campustore.it/346689</v>
      </c>
    </row>
    <row r="190" spans="2:19">
      <c r="B190" s="72" t="s">
        <v>60</v>
      </c>
      <c r="C190" s="73"/>
      <c r="D190" s="73"/>
      <c r="E190" s="73"/>
      <c r="F190" s="73"/>
      <c r="G190" s="73"/>
      <c r="H190" s="73"/>
      <c r="I190" s="73"/>
      <c r="J190" s="73"/>
      <c r="K190" s="101"/>
      <c r="L190" s="122" t="s">
        <v>47</v>
      </c>
      <c r="M190" s="74">
        <v>346594</v>
      </c>
      <c r="N190" s="76" t="s">
        <v>224</v>
      </c>
      <c r="O190" s="75" t="s">
        <v>243</v>
      </c>
      <c r="P190" s="71">
        <v>0</v>
      </c>
      <c r="Q190" s="6" t="s">
        <v>223</v>
      </c>
      <c r="R190" s="7"/>
      <c r="S190" s="22" t="str">
        <f t="shared" si="13"/>
        <v>https://www.campustore.it/346594</v>
      </c>
    </row>
    <row r="191" spans="2:19">
      <c r="B191" s="72" t="s">
        <v>60</v>
      </c>
      <c r="C191" s="73"/>
      <c r="D191" s="73"/>
      <c r="E191" s="73"/>
      <c r="F191" s="73"/>
      <c r="G191" s="73"/>
      <c r="H191" s="73"/>
      <c r="I191" s="73"/>
      <c r="J191" s="73"/>
      <c r="K191" s="101"/>
      <c r="L191" s="122" t="s">
        <v>47</v>
      </c>
      <c r="M191" s="74">
        <v>346597</v>
      </c>
      <c r="N191" s="76" t="s">
        <v>224</v>
      </c>
      <c r="O191" s="75" t="s">
        <v>244</v>
      </c>
      <c r="P191" s="71">
        <v>0</v>
      </c>
      <c r="Q191" s="6" t="s">
        <v>223</v>
      </c>
      <c r="R191" s="7"/>
      <c r="S191" s="22" t="str">
        <f t="shared" si="13"/>
        <v>https://www.campustore.it/346597</v>
      </c>
    </row>
    <row r="192" spans="2:19">
      <c r="B192" s="72" t="s">
        <v>60</v>
      </c>
      <c r="C192" s="73"/>
      <c r="D192" s="73"/>
      <c r="E192" s="73"/>
      <c r="F192" s="73"/>
      <c r="G192" s="73"/>
      <c r="H192" s="73"/>
      <c r="I192" s="73"/>
      <c r="J192" s="73"/>
      <c r="K192" s="101"/>
      <c r="L192" s="122" t="s">
        <v>47</v>
      </c>
      <c r="M192" s="102">
        <v>346439</v>
      </c>
      <c r="N192" s="17" t="s">
        <v>76</v>
      </c>
      <c r="O192" s="20" t="s">
        <v>245</v>
      </c>
      <c r="P192" s="71">
        <v>0</v>
      </c>
      <c r="Q192" s="6">
        <v>106750</v>
      </c>
      <c r="R192" s="7">
        <f t="shared" ref="R192" si="16">P192*Q192</f>
        <v>0</v>
      </c>
      <c r="S192" s="22" t="str">
        <f t="shared" si="13"/>
        <v>https://www.campustore.it/346439</v>
      </c>
    </row>
    <row r="193" spans="2:19">
      <c r="B193" s="72"/>
      <c r="C193" s="73"/>
      <c r="D193" s="73"/>
      <c r="E193" s="73"/>
      <c r="F193" s="73"/>
      <c r="G193" s="73"/>
      <c r="H193" s="73"/>
      <c r="I193" s="73"/>
      <c r="J193" s="73" t="s">
        <v>60</v>
      </c>
      <c r="K193" s="101"/>
      <c r="L193" s="122" t="s">
        <v>55</v>
      </c>
      <c r="M193" s="102">
        <v>345567</v>
      </c>
      <c r="N193" s="17" t="s">
        <v>246</v>
      </c>
      <c r="O193" s="20" t="s">
        <v>247</v>
      </c>
      <c r="P193" s="71">
        <v>0</v>
      </c>
      <c r="Q193" s="6">
        <v>106750</v>
      </c>
      <c r="R193" s="7">
        <f t="shared" ref="R193" si="17">P193*Q193</f>
        <v>0</v>
      </c>
      <c r="S193" s="22" t="str">
        <f>HYPERLINK("https://www.campustore.it/"&amp;$M193)</f>
        <v>https://www.campustore.it/345567</v>
      </c>
    </row>
    <row r="194" spans="2:19">
      <c r="B194" s="72"/>
      <c r="C194" s="73"/>
      <c r="D194" s="73" t="s">
        <v>60</v>
      </c>
      <c r="E194" s="73"/>
      <c r="F194" s="73"/>
      <c r="G194" s="73"/>
      <c r="H194" s="73"/>
      <c r="I194" s="73"/>
      <c r="J194" s="73" t="s">
        <v>60</v>
      </c>
      <c r="K194" s="73"/>
      <c r="L194" s="30" t="s">
        <v>248</v>
      </c>
      <c r="M194" s="19">
        <v>346792</v>
      </c>
      <c r="N194" s="17"/>
      <c r="O194" s="20" t="s">
        <v>249</v>
      </c>
      <c r="P194" s="71">
        <v>0</v>
      </c>
      <c r="Q194" s="6">
        <v>5734</v>
      </c>
      <c r="R194" s="7">
        <f t="shared" ref="R194:R257" si="18">P194*Q194</f>
        <v>0</v>
      </c>
      <c r="S194" s="22" t="str">
        <f t="shared" ref="S194:S257" si="19">HYPERLINK("https://www.campustore.it/"&amp;$M194)</f>
        <v>https://www.campustore.it/346792</v>
      </c>
    </row>
    <row r="195" spans="2:19">
      <c r="B195" s="72"/>
      <c r="C195" s="73"/>
      <c r="D195" s="73"/>
      <c r="E195" s="73"/>
      <c r="F195" s="73"/>
      <c r="G195" s="73"/>
      <c r="H195" s="73"/>
      <c r="I195" s="73"/>
      <c r="J195" s="73" t="s">
        <v>60</v>
      </c>
      <c r="K195" s="73"/>
      <c r="L195" s="30" t="s">
        <v>248</v>
      </c>
      <c r="M195" s="19">
        <v>346790</v>
      </c>
      <c r="N195" s="17"/>
      <c r="O195" s="20" t="s">
        <v>250</v>
      </c>
      <c r="P195" s="71">
        <v>0</v>
      </c>
      <c r="Q195" s="6">
        <v>7076</v>
      </c>
      <c r="R195" s="7">
        <f t="shared" si="18"/>
        <v>0</v>
      </c>
      <c r="S195" s="22" t="str">
        <f t="shared" si="19"/>
        <v>https://www.campustore.it/346790</v>
      </c>
    </row>
    <row r="196" spans="2:19">
      <c r="B196" s="72"/>
      <c r="C196" s="73"/>
      <c r="D196" s="73"/>
      <c r="E196" s="73"/>
      <c r="F196" s="73" t="s">
        <v>60</v>
      </c>
      <c r="G196" s="73"/>
      <c r="H196" s="73"/>
      <c r="I196" s="73"/>
      <c r="J196" s="73" t="s">
        <v>60</v>
      </c>
      <c r="K196" s="73"/>
      <c r="L196" s="30" t="s">
        <v>248</v>
      </c>
      <c r="M196" s="19">
        <v>346789</v>
      </c>
      <c r="N196" s="17"/>
      <c r="O196" s="20" t="s">
        <v>251</v>
      </c>
      <c r="P196" s="71">
        <v>0</v>
      </c>
      <c r="Q196" s="6">
        <v>2562</v>
      </c>
      <c r="R196" s="7">
        <f t="shared" si="18"/>
        <v>0</v>
      </c>
      <c r="S196" s="22" t="str">
        <f t="shared" si="19"/>
        <v>https://www.campustore.it/346789</v>
      </c>
    </row>
    <row r="197" spans="2:19">
      <c r="B197" s="72"/>
      <c r="C197" s="73"/>
      <c r="D197" s="73"/>
      <c r="E197" s="73"/>
      <c r="F197" s="73"/>
      <c r="G197" s="73"/>
      <c r="H197" s="73"/>
      <c r="I197" s="73"/>
      <c r="J197" s="73" t="s">
        <v>60</v>
      </c>
      <c r="K197" s="73"/>
      <c r="L197" s="30" t="s">
        <v>248</v>
      </c>
      <c r="M197" s="19">
        <v>346794</v>
      </c>
      <c r="N197" s="17"/>
      <c r="O197" s="20" t="s">
        <v>252</v>
      </c>
      <c r="P197" s="71">
        <v>0</v>
      </c>
      <c r="Q197" s="6">
        <v>7930</v>
      </c>
      <c r="R197" s="7">
        <f t="shared" si="18"/>
        <v>0</v>
      </c>
      <c r="S197" s="22" t="str">
        <f t="shared" si="19"/>
        <v>https://www.campustore.it/346794</v>
      </c>
    </row>
    <row r="198" spans="2:19">
      <c r="B198" s="72" t="s">
        <v>60</v>
      </c>
      <c r="C198" s="73"/>
      <c r="D198" s="73" t="s">
        <v>60</v>
      </c>
      <c r="E198" s="73"/>
      <c r="F198" s="73"/>
      <c r="G198" s="73"/>
      <c r="H198" s="73"/>
      <c r="I198" s="73"/>
      <c r="J198" s="73"/>
      <c r="K198" s="73"/>
      <c r="L198" s="30" t="s">
        <v>248</v>
      </c>
      <c r="M198" s="19">
        <v>346793</v>
      </c>
      <c r="N198" s="17"/>
      <c r="O198" s="20" t="s">
        <v>253</v>
      </c>
      <c r="P198" s="71">
        <v>0</v>
      </c>
      <c r="Q198" s="6">
        <v>4148</v>
      </c>
      <c r="R198" s="7">
        <f t="shared" si="18"/>
        <v>0</v>
      </c>
      <c r="S198" s="22" t="str">
        <f t="shared" si="19"/>
        <v>https://www.campustore.it/346793</v>
      </c>
    </row>
    <row r="199" spans="2:19">
      <c r="B199" s="113" t="s">
        <v>60</v>
      </c>
      <c r="C199" s="106"/>
      <c r="D199" s="106"/>
      <c r="E199" s="106"/>
      <c r="F199" s="106" t="s">
        <v>60</v>
      </c>
      <c r="G199" s="106"/>
      <c r="H199" s="106"/>
      <c r="I199" s="106"/>
      <c r="J199" s="106"/>
      <c r="K199" s="106"/>
      <c r="L199" s="124" t="s">
        <v>248</v>
      </c>
      <c r="M199" s="107">
        <v>346791</v>
      </c>
      <c r="N199" s="17"/>
      <c r="O199" s="20" t="s">
        <v>254</v>
      </c>
      <c r="P199" s="71">
        <v>0</v>
      </c>
      <c r="Q199" s="6">
        <v>5612</v>
      </c>
      <c r="R199" s="7">
        <f t="shared" si="18"/>
        <v>0</v>
      </c>
      <c r="S199" s="22" t="str">
        <f t="shared" si="19"/>
        <v>https://www.campustore.it/346791</v>
      </c>
    </row>
    <row r="200" spans="2:19">
      <c r="B200" s="108"/>
      <c r="C200" s="108"/>
      <c r="D200" s="108"/>
      <c r="E200" s="108"/>
      <c r="F200" s="108"/>
      <c r="G200" s="108"/>
      <c r="H200" s="108"/>
      <c r="I200" s="108"/>
      <c r="J200" s="108"/>
      <c r="K200" s="108"/>
      <c r="L200" s="125" t="s">
        <v>255</v>
      </c>
      <c r="M200" s="109">
        <v>342624</v>
      </c>
      <c r="N200" s="17"/>
      <c r="O200" s="27" t="s">
        <v>256</v>
      </c>
      <c r="P200" s="115">
        <v>0</v>
      </c>
      <c r="Q200" s="116" t="s">
        <v>223</v>
      </c>
      <c r="R200" s="7"/>
      <c r="S200" s="117" t="str">
        <f t="shared" si="19"/>
        <v>https://www.campustore.it/342624</v>
      </c>
    </row>
    <row r="201" spans="2:19">
      <c r="B201" s="110"/>
      <c r="C201" s="110"/>
      <c r="D201" s="110"/>
      <c r="E201" s="110"/>
      <c r="F201" s="110"/>
      <c r="G201" s="110"/>
      <c r="H201" s="110"/>
      <c r="I201" s="110"/>
      <c r="J201" s="110"/>
      <c r="K201" s="110"/>
      <c r="L201" s="126"/>
      <c r="M201" s="111">
        <v>345240</v>
      </c>
      <c r="N201" s="114"/>
      <c r="O201" s="118" t="s">
        <v>266</v>
      </c>
      <c r="P201" s="119">
        <v>0</v>
      </c>
      <c r="Q201" s="120">
        <v>45750</v>
      </c>
      <c r="R201" s="7">
        <f t="shared" si="18"/>
        <v>0</v>
      </c>
      <c r="S201" s="117" t="str">
        <f t="shared" si="19"/>
        <v>https://www.campustore.it/345240</v>
      </c>
    </row>
    <row r="202" spans="2:19">
      <c r="B202" s="110"/>
      <c r="C202" s="110"/>
      <c r="D202" s="110"/>
      <c r="E202" s="110"/>
      <c r="F202" s="110"/>
      <c r="G202" s="110"/>
      <c r="H202" s="110"/>
      <c r="I202" s="110"/>
      <c r="J202" s="110"/>
      <c r="K202" s="110"/>
      <c r="L202" s="126"/>
      <c r="M202" s="111">
        <v>347692</v>
      </c>
      <c r="N202" s="114"/>
      <c r="O202" s="118" t="s">
        <v>267</v>
      </c>
      <c r="P202" s="119">
        <v>0</v>
      </c>
      <c r="Q202" s="120">
        <v>48190</v>
      </c>
      <c r="R202" s="7">
        <f t="shared" si="18"/>
        <v>0</v>
      </c>
      <c r="S202" s="117" t="str">
        <f t="shared" si="19"/>
        <v>https://www.campustore.it/347692</v>
      </c>
    </row>
    <row r="203" spans="2:19">
      <c r="B203" s="110"/>
      <c r="C203" s="110"/>
      <c r="D203" s="110"/>
      <c r="E203" s="110"/>
      <c r="F203" s="110"/>
      <c r="G203" s="110"/>
      <c r="H203" s="110"/>
      <c r="I203" s="110"/>
      <c r="J203" s="110"/>
      <c r="K203" s="110"/>
      <c r="L203" s="126"/>
      <c r="M203" s="111">
        <v>345243</v>
      </c>
      <c r="N203" s="114"/>
      <c r="O203" s="118" t="s">
        <v>268</v>
      </c>
      <c r="P203" s="119">
        <v>0</v>
      </c>
      <c r="Q203" s="120">
        <v>22570</v>
      </c>
      <c r="R203" s="7">
        <f t="shared" si="18"/>
        <v>0</v>
      </c>
      <c r="S203" s="117" t="str">
        <f t="shared" si="19"/>
        <v>https://www.campustore.it/345243</v>
      </c>
    </row>
    <row r="204" spans="2:19">
      <c r="B204" s="110"/>
      <c r="C204" s="110"/>
      <c r="D204" s="110"/>
      <c r="E204" s="110"/>
      <c r="F204" s="110"/>
      <c r="G204" s="110"/>
      <c r="H204" s="110"/>
      <c r="I204" s="110"/>
      <c r="J204" s="110"/>
      <c r="K204" s="110"/>
      <c r="L204" s="126"/>
      <c r="M204" s="111">
        <v>348557</v>
      </c>
      <c r="N204" s="114"/>
      <c r="O204" s="118" t="s">
        <v>269</v>
      </c>
      <c r="P204" s="119">
        <v>0</v>
      </c>
      <c r="Q204" s="120">
        <v>22570</v>
      </c>
      <c r="R204" s="7">
        <f t="shared" si="18"/>
        <v>0</v>
      </c>
      <c r="S204" s="117" t="str">
        <f t="shared" si="19"/>
        <v>https://www.campustore.it/348557</v>
      </c>
    </row>
    <row r="205" spans="2:19">
      <c r="B205" s="110"/>
      <c r="C205" s="110"/>
      <c r="D205" s="110"/>
      <c r="E205" s="110"/>
      <c r="F205" s="110"/>
      <c r="G205" s="110"/>
      <c r="H205" s="110"/>
      <c r="I205" s="110"/>
      <c r="J205" s="110"/>
      <c r="K205" s="110"/>
      <c r="L205" s="126"/>
      <c r="M205" s="111">
        <v>345242</v>
      </c>
      <c r="N205" s="114"/>
      <c r="O205" s="118" t="s">
        <v>270</v>
      </c>
      <c r="P205" s="119">
        <v>0</v>
      </c>
      <c r="Q205" s="120">
        <v>28060</v>
      </c>
      <c r="R205" s="7">
        <f t="shared" si="18"/>
        <v>0</v>
      </c>
      <c r="S205" s="117" t="str">
        <f t="shared" si="19"/>
        <v>https://www.campustore.it/345242</v>
      </c>
    </row>
    <row r="206" spans="2:19">
      <c r="B206" s="110"/>
      <c r="C206" s="110"/>
      <c r="D206" s="110"/>
      <c r="E206" s="110"/>
      <c r="F206" s="110"/>
      <c r="G206" s="110"/>
      <c r="H206" s="110"/>
      <c r="I206" s="110"/>
      <c r="J206" s="110"/>
      <c r="K206" s="110"/>
      <c r="L206" s="126"/>
      <c r="M206" s="111">
        <v>347694</v>
      </c>
      <c r="N206" s="114"/>
      <c r="O206" s="118" t="s">
        <v>271</v>
      </c>
      <c r="P206" s="119">
        <v>0</v>
      </c>
      <c r="Q206" s="120">
        <v>30500</v>
      </c>
      <c r="R206" s="7">
        <f t="shared" si="18"/>
        <v>0</v>
      </c>
      <c r="S206" s="117" t="str">
        <f t="shared" si="19"/>
        <v>https://www.campustore.it/347694</v>
      </c>
    </row>
    <row r="207" spans="2:19">
      <c r="B207" s="110"/>
      <c r="C207" s="110"/>
      <c r="D207" s="110"/>
      <c r="E207" s="110"/>
      <c r="F207" s="110"/>
      <c r="G207" s="110"/>
      <c r="H207" s="110"/>
      <c r="I207" s="110"/>
      <c r="J207" s="110"/>
      <c r="K207" s="110"/>
      <c r="L207" s="126"/>
      <c r="M207" s="111">
        <v>345241</v>
      </c>
      <c r="N207" s="114"/>
      <c r="O207" s="118" t="s">
        <v>272</v>
      </c>
      <c r="P207" s="119">
        <v>0</v>
      </c>
      <c r="Q207" s="120">
        <v>37820</v>
      </c>
      <c r="R207" s="7">
        <f t="shared" si="18"/>
        <v>0</v>
      </c>
      <c r="S207" s="117" t="str">
        <f t="shared" si="19"/>
        <v>https://www.campustore.it/345241</v>
      </c>
    </row>
    <row r="208" spans="2:19">
      <c r="B208" s="110"/>
      <c r="C208" s="110"/>
      <c r="D208" s="110"/>
      <c r="E208" s="110"/>
      <c r="F208" s="110"/>
      <c r="G208" s="110"/>
      <c r="H208" s="110"/>
      <c r="I208" s="110"/>
      <c r="J208" s="110"/>
      <c r="K208" s="110"/>
      <c r="L208" s="126"/>
      <c r="M208" s="111">
        <v>347693</v>
      </c>
      <c r="N208" s="114"/>
      <c r="O208" s="118" t="s">
        <v>273</v>
      </c>
      <c r="P208" s="119">
        <v>0</v>
      </c>
      <c r="Q208" s="120">
        <v>40260</v>
      </c>
      <c r="R208" s="7">
        <f t="shared" si="18"/>
        <v>0</v>
      </c>
      <c r="S208" s="117" t="str">
        <f t="shared" si="19"/>
        <v>https://www.campustore.it/347693</v>
      </c>
    </row>
    <row r="209" spans="2:19">
      <c r="B209" s="110"/>
      <c r="C209" s="110"/>
      <c r="D209" s="110"/>
      <c r="E209" s="110"/>
      <c r="F209" s="110"/>
      <c r="G209" s="110"/>
      <c r="H209" s="110"/>
      <c r="I209" s="110"/>
      <c r="J209" s="110"/>
      <c r="K209" s="110"/>
      <c r="L209" s="126"/>
      <c r="M209" s="111">
        <v>348125</v>
      </c>
      <c r="N209" s="114"/>
      <c r="O209" s="118" t="s">
        <v>274</v>
      </c>
      <c r="P209" s="119">
        <v>0</v>
      </c>
      <c r="Q209" s="120">
        <v>37820</v>
      </c>
      <c r="R209" s="7">
        <f t="shared" si="18"/>
        <v>0</v>
      </c>
      <c r="S209" s="117" t="str">
        <f t="shared" si="19"/>
        <v>https://www.campustore.it/348125</v>
      </c>
    </row>
    <row r="210" spans="2:19">
      <c r="B210" s="110"/>
      <c r="C210" s="110"/>
      <c r="D210" s="110"/>
      <c r="E210" s="110"/>
      <c r="F210" s="110"/>
      <c r="G210" s="110"/>
      <c r="H210" s="110"/>
      <c r="I210" s="110"/>
      <c r="J210" s="110"/>
      <c r="K210" s="110"/>
      <c r="L210" s="126"/>
      <c r="M210" s="111">
        <v>348126</v>
      </c>
      <c r="N210" s="114"/>
      <c r="O210" s="118" t="s">
        <v>275</v>
      </c>
      <c r="P210" s="119">
        <v>0</v>
      </c>
      <c r="Q210" s="120">
        <v>40260</v>
      </c>
      <c r="R210" s="7">
        <f t="shared" si="18"/>
        <v>0</v>
      </c>
      <c r="S210" s="117" t="str">
        <f t="shared" si="19"/>
        <v>https://www.campustore.it/348126</v>
      </c>
    </row>
    <row r="211" spans="2:19">
      <c r="B211" s="110"/>
      <c r="C211" s="110"/>
      <c r="D211" s="110"/>
      <c r="E211" s="110"/>
      <c r="F211" s="110"/>
      <c r="G211" s="110"/>
      <c r="H211" s="110"/>
      <c r="I211" s="110"/>
      <c r="J211" s="110"/>
      <c r="K211" s="110"/>
      <c r="L211" s="126"/>
      <c r="M211" s="111">
        <v>345239</v>
      </c>
      <c r="N211" s="114"/>
      <c r="O211" s="118" t="s">
        <v>276</v>
      </c>
      <c r="P211" s="119">
        <v>0</v>
      </c>
      <c r="Q211" s="120">
        <v>39650</v>
      </c>
      <c r="R211" s="7">
        <f t="shared" si="18"/>
        <v>0</v>
      </c>
      <c r="S211" s="117" t="str">
        <f t="shared" si="19"/>
        <v>https://www.campustore.it/345239</v>
      </c>
    </row>
    <row r="212" spans="2:19">
      <c r="B212" s="110"/>
      <c r="C212" s="110"/>
      <c r="D212" s="110"/>
      <c r="E212" s="110"/>
      <c r="F212" s="110"/>
      <c r="G212" s="110"/>
      <c r="H212" s="110"/>
      <c r="I212" s="110"/>
      <c r="J212" s="110"/>
      <c r="K212" s="110"/>
      <c r="L212" s="126"/>
      <c r="M212" s="111">
        <v>347691</v>
      </c>
      <c r="N212" s="114"/>
      <c r="O212" s="118" t="s">
        <v>277</v>
      </c>
      <c r="P212" s="119">
        <v>0</v>
      </c>
      <c r="Q212" s="120">
        <v>42090</v>
      </c>
      <c r="R212" s="7">
        <f t="shared" si="18"/>
        <v>0</v>
      </c>
      <c r="S212" s="117" t="str">
        <f t="shared" si="19"/>
        <v>https://www.campustore.it/347691</v>
      </c>
    </row>
    <row r="213" spans="2:19">
      <c r="B213" s="110"/>
      <c r="C213" s="110"/>
      <c r="D213" s="110"/>
      <c r="E213" s="110"/>
      <c r="F213" s="110"/>
      <c r="G213" s="110"/>
      <c r="H213" s="110"/>
      <c r="I213" s="110"/>
      <c r="J213" s="110"/>
      <c r="K213" s="110"/>
      <c r="L213" s="126"/>
      <c r="M213" s="111">
        <v>348087</v>
      </c>
      <c r="N213" s="114"/>
      <c r="O213" s="118" t="s">
        <v>278</v>
      </c>
      <c r="P213" s="119">
        <v>0</v>
      </c>
      <c r="Q213" s="120">
        <v>19000</v>
      </c>
      <c r="R213" s="7">
        <f t="shared" si="18"/>
        <v>0</v>
      </c>
      <c r="S213" s="117" t="str">
        <f t="shared" si="19"/>
        <v>https://www.campustore.it/348087</v>
      </c>
    </row>
    <row r="214" spans="2:19">
      <c r="B214" s="110"/>
      <c r="C214" s="110"/>
      <c r="D214" s="110"/>
      <c r="E214" s="110"/>
      <c r="F214" s="110"/>
      <c r="G214" s="110"/>
      <c r="H214" s="110"/>
      <c r="I214" s="110"/>
      <c r="J214" s="110"/>
      <c r="K214" s="110"/>
      <c r="L214" s="126"/>
      <c r="M214" s="111">
        <v>348122</v>
      </c>
      <c r="N214" s="114"/>
      <c r="O214" s="118" t="s">
        <v>279</v>
      </c>
      <c r="P214" s="119">
        <v>0</v>
      </c>
      <c r="Q214" s="120">
        <v>20999.99</v>
      </c>
      <c r="R214" s="7">
        <f t="shared" si="18"/>
        <v>0</v>
      </c>
      <c r="S214" s="117" t="str">
        <f t="shared" si="19"/>
        <v>https://www.campustore.it/348122</v>
      </c>
    </row>
    <row r="215" spans="2:19">
      <c r="B215" s="110"/>
      <c r="C215" s="110"/>
      <c r="D215" s="110"/>
      <c r="E215" s="110"/>
      <c r="F215" s="110"/>
      <c r="G215" s="110"/>
      <c r="H215" s="110"/>
      <c r="I215" s="110"/>
      <c r="J215" s="110"/>
      <c r="K215" s="110"/>
      <c r="L215" s="126"/>
      <c r="M215" s="111">
        <v>348123</v>
      </c>
      <c r="N215" s="114"/>
      <c r="O215" s="118" t="s">
        <v>280</v>
      </c>
      <c r="P215" s="119">
        <v>0</v>
      </c>
      <c r="Q215" s="120">
        <v>24999.02</v>
      </c>
      <c r="R215" s="7">
        <f t="shared" si="18"/>
        <v>0</v>
      </c>
      <c r="S215" s="117" t="str">
        <f t="shared" si="19"/>
        <v>https://www.campustore.it/348123</v>
      </c>
    </row>
    <row r="216" spans="2:19">
      <c r="B216" s="110"/>
      <c r="C216" s="110"/>
      <c r="D216" s="110"/>
      <c r="E216" s="110"/>
      <c r="F216" s="110"/>
      <c r="G216" s="110"/>
      <c r="H216" s="110"/>
      <c r="I216" s="110"/>
      <c r="J216" s="110"/>
      <c r="K216" s="110"/>
      <c r="L216" s="126"/>
      <c r="M216" s="111">
        <v>328130</v>
      </c>
      <c r="N216" s="114"/>
      <c r="O216" s="118" t="s">
        <v>281</v>
      </c>
      <c r="P216" s="119">
        <v>0</v>
      </c>
      <c r="Q216" s="120">
        <v>365</v>
      </c>
      <c r="R216" s="7">
        <f t="shared" si="18"/>
        <v>0</v>
      </c>
      <c r="S216" s="117" t="str">
        <f t="shared" si="19"/>
        <v>https://www.campustore.it/328130</v>
      </c>
    </row>
    <row r="217" spans="2:19">
      <c r="B217" s="110"/>
      <c r="C217" s="110"/>
      <c r="D217" s="110"/>
      <c r="E217" s="110"/>
      <c r="F217" s="110"/>
      <c r="G217" s="110"/>
      <c r="H217" s="110"/>
      <c r="I217" s="110"/>
      <c r="J217" s="110"/>
      <c r="K217" s="110"/>
      <c r="L217" s="126"/>
      <c r="M217" s="111">
        <v>330093</v>
      </c>
      <c r="N217" s="114"/>
      <c r="O217" s="118" t="s">
        <v>282</v>
      </c>
      <c r="P217" s="119">
        <v>0</v>
      </c>
      <c r="Q217" s="120">
        <v>1073.5999999999999</v>
      </c>
      <c r="R217" s="7">
        <f t="shared" si="18"/>
        <v>0</v>
      </c>
      <c r="S217" s="117" t="str">
        <f t="shared" si="19"/>
        <v>https://www.campustore.it/330093</v>
      </c>
    </row>
    <row r="218" spans="2:19">
      <c r="B218" s="110"/>
      <c r="C218" s="110"/>
      <c r="D218" s="110"/>
      <c r="E218" s="110"/>
      <c r="F218" s="110"/>
      <c r="G218" s="110"/>
      <c r="H218" s="110"/>
      <c r="I218" s="110"/>
      <c r="J218" s="110"/>
      <c r="K218" s="110"/>
      <c r="L218" s="126"/>
      <c r="M218" s="111">
        <v>330930</v>
      </c>
      <c r="N218" s="114"/>
      <c r="O218" s="118" t="s">
        <v>283</v>
      </c>
      <c r="P218" s="119">
        <v>0</v>
      </c>
      <c r="Q218" s="120">
        <v>303.77999999999997</v>
      </c>
      <c r="R218" s="7">
        <f t="shared" si="18"/>
        <v>0</v>
      </c>
      <c r="S218" s="117" t="str">
        <f t="shared" si="19"/>
        <v>https://www.campustore.it/330930</v>
      </c>
    </row>
    <row r="219" spans="2:19">
      <c r="B219" s="110"/>
      <c r="C219" s="110"/>
      <c r="D219" s="110"/>
      <c r="E219" s="110"/>
      <c r="F219" s="110"/>
      <c r="G219" s="110"/>
      <c r="H219" s="110"/>
      <c r="I219" s="110"/>
      <c r="J219" s="110"/>
      <c r="K219" s="110"/>
      <c r="L219" s="126"/>
      <c r="M219" s="111">
        <v>335658</v>
      </c>
      <c r="N219" s="114"/>
      <c r="O219" s="118" t="s">
        <v>284</v>
      </c>
      <c r="P219" s="119">
        <v>0</v>
      </c>
      <c r="Q219" s="120">
        <v>303.77999999999997</v>
      </c>
      <c r="R219" s="7">
        <f t="shared" si="18"/>
        <v>0</v>
      </c>
      <c r="S219" s="117" t="str">
        <f t="shared" si="19"/>
        <v>https://www.campustore.it/335658</v>
      </c>
    </row>
    <row r="220" spans="2:19">
      <c r="B220" s="110"/>
      <c r="C220" s="110"/>
      <c r="D220" s="110"/>
      <c r="E220" s="110"/>
      <c r="F220" s="110"/>
      <c r="G220" s="110"/>
      <c r="H220" s="110"/>
      <c r="I220" s="110"/>
      <c r="J220" s="110"/>
      <c r="K220" s="110"/>
      <c r="L220" s="126"/>
      <c r="M220" s="111">
        <v>334208</v>
      </c>
      <c r="N220" s="114"/>
      <c r="O220" s="118" t="s">
        <v>285</v>
      </c>
      <c r="P220" s="119">
        <v>0</v>
      </c>
      <c r="Q220" s="120">
        <v>427</v>
      </c>
      <c r="R220" s="7">
        <f t="shared" si="18"/>
        <v>0</v>
      </c>
      <c r="S220" s="117" t="str">
        <f t="shared" si="19"/>
        <v>https://www.campustore.it/334208</v>
      </c>
    </row>
    <row r="221" spans="2:19">
      <c r="B221" s="110"/>
      <c r="C221" s="110"/>
      <c r="D221" s="110"/>
      <c r="E221" s="110"/>
      <c r="F221" s="110"/>
      <c r="G221" s="110"/>
      <c r="H221" s="110"/>
      <c r="I221" s="110"/>
      <c r="J221" s="110"/>
      <c r="K221" s="110"/>
      <c r="L221" s="126"/>
      <c r="M221" s="111">
        <v>338703</v>
      </c>
      <c r="N221" s="114"/>
      <c r="O221" s="118" t="s">
        <v>286</v>
      </c>
      <c r="P221" s="119">
        <v>0</v>
      </c>
      <c r="Q221" s="120">
        <v>784.46</v>
      </c>
      <c r="R221" s="7">
        <f t="shared" si="18"/>
        <v>0</v>
      </c>
      <c r="S221" s="117" t="str">
        <f t="shared" si="19"/>
        <v>https://www.campustore.it/338703</v>
      </c>
    </row>
    <row r="222" spans="2:19">
      <c r="B222" s="110"/>
      <c r="C222" s="110"/>
      <c r="D222" s="110"/>
      <c r="E222" s="110"/>
      <c r="F222" s="110"/>
      <c r="G222" s="110"/>
      <c r="H222" s="110"/>
      <c r="I222" s="110"/>
      <c r="J222" s="110"/>
      <c r="K222" s="110"/>
      <c r="L222" s="126"/>
      <c r="M222" s="111">
        <v>330872</v>
      </c>
      <c r="N222" s="114"/>
      <c r="O222" s="118" t="s">
        <v>287</v>
      </c>
      <c r="P222" s="119">
        <v>0</v>
      </c>
      <c r="Q222" s="120">
        <v>383.08</v>
      </c>
      <c r="R222" s="7">
        <f t="shared" si="18"/>
        <v>0</v>
      </c>
      <c r="S222" s="117" t="str">
        <f t="shared" si="19"/>
        <v>https://www.campustore.it/330872</v>
      </c>
    </row>
    <row r="223" spans="2:19">
      <c r="B223" s="110"/>
      <c r="C223" s="110"/>
      <c r="D223" s="110"/>
      <c r="E223" s="110"/>
      <c r="F223" s="110"/>
      <c r="G223" s="110"/>
      <c r="H223" s="110"/>
      <c r="I223" s="110"/>
      <c r="J223" s="110"/>
      <c r="K223" s="110"/>
      <c r="L223" s="126"/>
      <c r="M223" s="111">
        <v>335751</v>
      </c>
      <c r="N223" s="114"/>
      <c r="O223" s="118" t="s">
        <v>288</v>
      </c>
      <c r="P223" s="119">
        <v>0</v>
      </c>
      <c r="Q223" s="120">
        <v>500.2</v>
      </c>
      <c r="R223" s="7">
        <f t="shared" si="18"/>
        <v>0</v>
      </c>
      <c r="S223" s="117" t="str">
        <f t="shared" si="19"/>
        <v>https://www.campustore.it/335751</v>
      </c>
    </row>
    <row r="224" spans="2:19">
      <c r="B224" s="110"/>
      <c r="C224" s="110"/>
      <c r="D224" s="110"/>
      <c r="E224" s="110"/>
      <c r="F224" s="110"/>
      <c r="G224" s="110"/>
      <c r="H224" s="110"/>
      <c r="I224" s="110"/>
      <c r="J224" s="110"/>
      <c r="K224" s="110"/>
      <c r="L224" s="126"/>
      <c r="M224" s="111">
        <v>330784</v>
      </c>
      <c r="N224" s="114"/>
      <c r="O224" s="118" t="s">
        <v>289</v>
      </c>
      <c r="P224" s="119">
        <v>0</v>
      </c>
      <c r="Q224" s="120">
        <v>20</v>
      </c>
      <c r="R224" s="7">
        <f t="shared" si="18"/>
        <v>0</v>
      </c>
      <c r="S224" s="117" t="str">
        <f t="shared" si="19"/>
        <v>https://www.campustore.it/330784</v>
      </c>
    </row>
    <row r="225" spans="2:19">
      <c r="B225" s="110"/>
      <c r="C225" s="110"/>
      <c r="D225" s="110"/>
      <c r="E225" s="110"/>
      <c r="F225" s="110"/>
      <c r="G225" s="110"/>
      <c r="H225" s="110"/>
      <c r="I225" s="110"/>
      <c r="J225" s="110"/>
      <c r="K225" s="110"/>
      <c r="L225" s="126"/>
      <c r="M225" s="111">
        <v>309080</v>
      </c>
      <c r="N225" s="114"/>
      <c r="O225" s="118" t="s">
        <v>290</v>
      </c>
      <c r="P225" s="119">
        <v>0</v>
      </c>
      <c r="Q225" s="120">
        <v>22.81</v>
      </c>
      <c r="R225" s="7">
        <f t="shared" si="18"/>
        <v>0</v>
      </c>
      <c r="S225" s="117" t="str">
        <f t="shared" si="19"/>
        <v>https://www.campustore.it/309080</v>
      </c>
    </row>
    <row r="226" spans="2:19">
      <c r="B226" s="110"/>
      <c r="C226" s="110"/>
      <c r="D226" s="110"/>
      <c r="E226" s="110"/>
      <c r="F226" s="110"/>
      <c r="G226" s="110"/>
      <c r="H226" s="110"/>
      <c r="I226" s="110"/>
      <c r="J226" s="110"/>
      <c r="K226" s="110"/>
      <c r="L226" s="126"/>
      <c r="M226" s="111">
        <v>309073</v>
      </c>
      <c r="N226" s="114"/>
      <c r="O226" s="118" t="s">
        <v>291</v>
      </c>
      <c r="P226" s="119">
        <v>0</v>
      </c>
      <c r="Q226" s="120">
        <v>34.159999999999997</v>
      </c>
      <c r="R226" s="7">
        <f t="shared" si="18"/>
        <v>0</v>
      </c>
      <c r="S226" s="117" t="str">
        <f t="shared" si="19"/>
        <v>https://www.campustore.it/309073</v>
      </c>
    </row>
    <row r="227" spans="2:19">
      <c r="B227" s="110"/>
      <c r="C227" s="110"/>
      <c r="D227" s="110"/>
      <c r="E227" s="110"/>
      <c r="F227" s="110"/>
      <c r="G227" s="110"/>
      <c r="H227" s="110"/>
      <c r="I227" s="110"/>
      <c r="J227" s="110"/>
      <c r="K227" s="110"/>
      <c r="L227" s="126"/>
      <c r="M227" s="111">
        <v>270357</v>
      </c>
      <c r="N227" s="114"/>
      <c r="O227" s="118" t="s">
        <v>292</v>
      </c>
      <c r="P227" s="119">
        <v>0</v>
      </c>
      <c r="Q227" s="120">
        <v>24.4</v>
      </c>
      <c r="R227" s="7">
        <f t="shared" si="18"/>
        <v>0</v>
      </c>
      <c r="S227" s="117" t="str">
        <f t="shared" si="19"/>
        <v>https://www.campustore.it/270357</v>
      </c>
    </row>
    <row r="228" spans="2:19">
      <c r="B228" s="110"/>
      <c r="C228" s="110"/>
      <c r="D228" s="110"/>
      <c r="E228" s="110"/>
      <c r="F228" s="110"/>
      <c r="G228" s="110"/>
      <c r="H228" s="110"/>
      <c r="I228" s="110"/>
      <c r="J228" s="110"/>
      <c r="K228" s="110"/>
      <c r="L228" s="126"/>
      <c r="M228" s="111">
        <v>330569</v>
      </c>
      <c r="N228" s="114"/>
      <c r="O228" s="118" t="s">
        <v>293</v>
      </c>
      <c r="P228" s="119">
        <v>0</v>
      </c>
      <c r="Q228" s="120">
        <v>24.4</v>
      </c>
      <c r="R228" s="7">
        <f t="shared" si="18"/>
        <v>0</v>
      </c>
      <c r="S228" s="117" t="str">
        <f t="shared" si="19"/>
        <v>https://www.campustore.it/330569</v>
      </c>
    </row>
    <row r="229" spans="2:19">
      <c r="B229" s="110"/>
      <c r="C229" s="110"/>
      <c r="D229" s="110"/>
      <c r="E229" s="110"/>
      <c r="F229" s="110"/>
      <c r="G229" s="110"/>
      <c r="H229" s="110"/>
      <c r="I229" s="110"/>
      <c r="J229" s="110"/>
      <c r="K229" s="110"/>
      <c r="L229" s="126"/>
      <c r="M229" s="111">
        <v>340481</v>
      </c>
      <c r="N229" s="114"/>
      <c r="O229" s="118" t="s">
        <v>294</v>
      </c>
      <c r="P229" s="119">
        <v>0</v>
      </c>
      <c r="Q229" s="120">
        <v>303.77999999999997</v>
      </c>
      <c r="R229" s="7">
        <f t="shared" si="18"/>
        <v>0</v>
      </c>
      <c r="S229" s="117" t="str">
        <f t="shared" si="19"/>
        <v>https://www.campustore.it/340481</v>
      </c>
    </row>
    <row r="230" spans="2:19">
      <c r="B230" s="110"/>
      <c r="C230" s="110"/>
      <c r="D230" s="110"/>
      <c r="E230" s="110"/>
      <c r="F230" s="110"/>
      <c r="G230" s="110"/>
      <c r="H230" s="110"/>
      <c r="I230" s="110"/>
      <c r="J230" s="110"/>
      <c r="K230" s="110"/>
      <c r="L230" s="126"/>
      <c r="M230" s="111">
        <v>324845</v>
      </c>
      <c r="N230" s="114"/>
      <c r="O230" s="118" t="s">
        <v>295</v>
      </c>
      <c r="P230" s="119">
        <v>0</v>
      </c>
      <c r="Q230" s="120">
        <v>1500.6</v>
      </c>
      <c r="R230" s="7">
        <f t="shared" si="18"/>
        <v>0</v>
      </c>
      <c r="S230" s="117" t="str">
        <f t="shared" si="19"/>
        <v>https://www.campustore.it/324845</v>
      </c>
    </row>
    <row r="231" spans="2:19">
      <c r="B231" s="110"/>
      <c r="C231" s="110"/>
      <c r="D231" s="110"/>
      <c r="E231" s="110"/>
      <c r="F231" s="110"/>
      <c r="G231" s="110"/>
      <c r="H231" s="110"/>
      <c r="I231" s="110"/>
      <c r="J231" s="110"/>
      <c r="K231" s="110"/>
      <c r="L231" s="126"/>
      <c r="M231" s="111">
        <v>338854</v>
      </c>
      <c r="N231" s="114"/>
      <c r="O231" s="118" t="s">
        <v>296</v>
      </c>
      <c r="P231" s="119">
        <v>0</v>
      </c>
      <c r="Q231" s="120">
        <v>3266.27</v>
      </c>
      <c r="R231" s="7">
        <f t="shared" si="18"/>
        <v>0</v>
      </c>
      <c r="S231" s="117" t="str">
        <f t="shared" si="19"/>
        <v>https://www.campustore.it/338854</v>
      </c>
    </row>
    <row r="232" spans="2:19">
      <c r="B232" s="110"/>
      <c r="C232" s="110"/>
      <c r="D232" s="110"/>
      <c r="E232" s="110"/>
      <c r="F232" s="110"/>
      <c r="G232" s="110"/>
      <c r="H232" s="110"/>
      <c r="I232" s="110"/>
      <c r="J232" s="110"/>
      <c r="K232" s="110"/>
      <c r="L232" s="126"/>
      <c r="M232" s="111">
        <v>337748</v>
      </c>
      <c r="N232" s="114"/>
      <c r="O232" s="118" t="s">
        <v>297</v>
      </c>
      <c r="P232" s="119">
        <v>0</v>
      </c>
      <c r="Q232" s="120">
        <v>390.4</v>
      </c>
      <c r="R232" s="7">
        <f t="shared" si="18"/>
        <v>0</v>
      </c>
      <c r="S232" s="117" t="str">
        <f t="shared" si="19"/>
        <v>https://www.campustore.it/337748</v>
      </c>
    </row>
    <row r="233" spans="2:19">
      <c r="B233" s="110"/>
      <c r="C233" s="110"/>
      <c r="D233" s="110"/>
      <c r="E233" s="110"/>
      <c r="F233" s="110"/>
      <c r="G233" s="110"/>
      <c r="H233" s="110"/>
      <c r="I233" s="110"/>
      <c r="J233" s="110"/>
      <c r="K233" s="110"/>
      <c r="L233" s="126"/>
      <c r="M233" s="111">
        <v>330094</v>
      </c>
      <c r="N233" s="114"/>
      <c r="O233" s="118" t="s">
        <v>298</v>
      </c>
      <c r="P233" s="119">
        <v>0</v>
      </c>
      <c r="Q233" s="120">
        <v>315.98</v>
      </c>
      <c r="R233" s="7">
        <f t="shared" si="18"/>
        <v>0</v>
      </c>
      <c r="S233" s="117" t="str">
        <f t="shared" si="19"/>
        <v>https://www.campustore.it/330094</v>
      </c>
    </row>
    <row r="234" spans="2:19">
      <c r="B234" s="110"/>
      <c r="C234" s="110"/>
      <c r="D234" s="110"/>
      <c r="E234" s="110"/>
      <c r="F234" s="110"/>
      <c r="G234" s="110"/>
      <c r="H234" s="110"/>
      <c r="I234" s="110"/>
      <c r="J234" s="110"/>
      <c r="K234" s="110"/>
      <c r="L234" s="126"/>
      <c r="M234" s="111">
        <v>316161</v>
      </c>
      <c r="N234" s="114"/>
      <c r="O234" s="118" t="s">
        <v>299</v>
      </c>
      <c r="P234" s="119">
        <v>0</v>
      </c>
      <c r="Q234" s="120">
        <v>1340.78</v>
      </c>
      <c r="R234" s="7">
        <f t="shared" si="18"/>
        <v>0</v>
      </c>
      <c r="S234" s="117" t="str">
        <f t="shared" si="19"/>
        <v>https://www.campustore.it/316161</v>
      </c>
    </row>
    <row r="235" spans="2:19">
      <c r="B235" s="110"/>
      <c r="C235" s="110"/>
      <c r="D235" s="110"/>
      <c r="E235" s="110"/>
      <c r="F235" s="110"/>
      <c r="G235" s="110"/>
      <c r="H235" s="110"/>
      <c r="I235" s="110"/>
      <c r="J235" s="110"/>
      <c r="K235" s="110"/>
      <c r="L235" s="126"/>
      <c r="M235" s="111">
        <v>338736</v>
      </c>
      <c r="N235" s="114"/>
      <c r="O235" s="118" t="s">
        <v>300</v>
      </c>
      <c r="P235" s="119">
        <v>0</v>
      </c>
      <c r="Q235" s="120">
        <v>1584.78</v>
      </c>
      <c r="R235" s="7">
        <f t="shared" si="18"/>
        <v>0</v>
      </c>
      <c r="S235" s="117" t="str">
        <f t="shared" si="19"/>
        <v>https://www.campustore.it/338736</v>
      </c>
    </row>
    <row r="236" spans="2:19">
      <c r="B236" s="110"/>
      <c r="C236" s="110"/>
      <c r="D236" s="110"/>
      <c r="E236" s="110"/>
      <c r="F236" s="110"/>
      <c r="G236" s="110"/>
      <c r="H236" s="110"/>
      <c r="I236" s="110"/>
      <c r="J236" s="110"/>
      <c r="K236" s="110"/>
      <c r="L236" s="110"/>
      <c r="M236" s="111">
        <v>339465</v>
      </c>
      <c r="N236" s="114"/>
      <c r="O236" s="118" t="s">
        <v>301</v>
      </c>
      <c r="P236" s="119">
        <v>0</v>
      </c>
      <c r="Q236" s="120">
        <v>45.51</v>
      </c>
      <c r="R236" s="7">
        <f t="shared" si="18"/>
        <v>0</v>
      </c>
      <c r="S236" s="117" t="str">
        <f t="shared" si="19"/>
        <v>https://www.campustore.it/339465</v>
      </c>
    </row>
    <row r="237" spans="2:19">
      <c r="B237" s="110"/>
      <c r="C237" s="110"/>
      <c r="D237" s="110"/>
      <c r="E237" s="110"/>
      <c r="F237" s="110"/>
      <c r="G237" s="110"/>
      <c r="H237" s="110"/>
      <c r="I237" s="110"/>
      <c r="J237" s="110"/>
      <c r="K237" s="110"/>
      <c r="L237" s="110"/>
      <c r="M237" s="111">
        <v>332759</v>
      </c>
      <c r="N237" s="114"/>
      <c r="O237" s="118" t="s">
        <v>302</v>
      </c>
      <c r="P237" s="119">
        <v>0</v>
      </c>
      <c r="Q237" s="120">
        <v>120.78</v>
      </c>
      <c r="R237" s="7">
        <f t="shared" si="18"/>
        <v>0</v>
      </c>
      <c r="S237" s="117" t="str">
        <f t="shared" si="19"/>
        <v>https://www.campustore.it/332759</v>
      </c>
    </row>
    <row r="238" spans="2:19">
      <c r="B238" s="110"/>
      <c r="C238" s="110"/>
      <c r="D238" s="110"/>
      <c r="E238" s="110"/>
      <c r="F238" s="110"/>
      <c r="G238" s="110"/>
      <c r="H238" s="110"/>
      <c r="I238" s="110"/>
      <c r="J238" s="110"/>
      <c r="K238" s="110"/>
      <c r="L238" s="110"/>
      <c r="M238" s="111">
        <v>342616</v>
      </c>
      <c r="N238" s="114"/>
      <c r="O238" s="118" t="s">
        <v>303</v>
      </c>
      <c r="P238" s="119">
        <v>0</v>
      </c>
      <c r="Q238" s="120">
        <v>364.78</v>
      </c>
      <c r="R238" s="7">
        <f t="shared" si="18"/>
        <v>0</v>
      </c>
      <c r="S238" s="117" t="str">
        <f t="shared" si="19"/>
        <v>https://www.campustore.it/342616</v>
      </c>
    </row>
    <row r="239" spans="2:19">
      <c r="B239" s="110"/>
      <c r="C239" s="110"/>
      <c r="D239" s="110"/>
      <c r="E239" s="110"/>
      <c r="F239" s="110"/>
      <c r="G239" s="110"/>
      <c r="H239" s="110"/>
      <c r="I239" s="110"/>
      <c r="J239" s="110"/>
      <c r="K239" s="110"/>
      <c r="L239" s="110"/>
      <c r="M239" s="111">
        <v>345321</v>
      </c>
      <c r="N239" s="114"/>
      <c r="O239" s="118" t="s">
        <v>304</v>
      </c>
      <c r="P239" s="119">
        <v>0</v>
      </c>
      <c r="Q239" s="120">
        <v>3281.8</v>
      </c>
      <c r="R239" s="7">
        <f t="shared" si="18"/>
        <v>0</v>
      </c>
      <c r="S239" s="117" t="str">
        <f t="shared" si="19"/>
        <v>https://www.campustore.it/345321</v>
      </c>
    </row>
    <row r="240" spans="2:19">
      <c r="B240" s="110"/>
      <c r="C240" s="110"/>
      <c r="D240" s="110"/>
      <c r="E240" s="110"/>
      <c r="F240" s="110"/>
      <c r="G240" s="110"/>
      <c r="H240" s="110"/>
      <c r="I240" s="110"/>
      <c r="J240" s="110"/>
      <c r="K240" s="110"/>
      <c r="L240" s="110"/>
      <c r="M240" s="111">
        <v>345322</v>
      </c>
      <c r="N240" s="114"/>
      <c r="O240" s="118" t="s">
        <v>305</v>
      </c>
      <c r="P240" s="119">
        <v>0</v>
      </c>
      <c r="Q240" s="120">
        <v>4745.8</v>
      </c>
      <c r="R240" s="7">
        <f t="shared" si="18"/>
        <v>0</v>
      </c>
      <c r="S240" s="117" t="str">
        <f t="shared" si="19"/>
        <v>https://www.campustore.it/345322</v>
      </c>
    </row>
    <row r="241" spans="2:19">
      <c r="B241" s="110"/>
      <c r="C241" s="110"/>
      <c r="D241" s="110"/>
      <c r="E241" s="110"/>
      <c r="F241" s="110"/>
      <c r="G241" s="110"/>
      <c r="H241" s="110"/>
      <c r="I241" s="110"/>
      <c r="J241" s="110"/>
      <c r="K241" s="110"/>
      <c r="L241" s="110"/>
      <c r="M241" s="111">
        <v>348657</v>
      </c>
      <c r="N241" s="114"/>
      <c r="O241" s="118" t="s">
        <v>306</v>
      </c>
      <c r="P241" s="119">
        <v>0</v>
      </c>
      <c r="Q241" s="120">
        <v>27610.14</v>
      </c>
      <c r="R241" s="7">
        <f t="shared" si="18"/>
        <v>0</v>
      </c>
      <c r="S241" s="117" t="str">
        <f t="shared" si="19"/>
        <v>https://www.campustore.it/348657</v>
      </c>
    </row>
    <row r="242" spans="2:19">
      <c r="B242" s="110"/>
      <c r="C242" s="110"/>
      <c r="D242" s="110"/>
      <c r="E242" s="110"/>
      <c r="F242" s="110"/>
      <c r="G242" s="110"/>
      <c r="H242" s="110"/>
      <c r="I242" s="110"/>
      <c r="J242" s="110"/>
      <c r="K242" s="110"/>
      <c r="L242" s="110"/>
      <c r="M242" s="111">
        <v>348650</v>
      </c>
      <c r="N242" s="114"/>
      <c r="O242" s="118" t="s">
        <v>307</v>
      </c>
      <c r="P242" s="119">
        <v>0</v>
      </c>
      <c r="Q242" s="120">
        <v>22832.01</v>
      </c>
      <c r="R242" s="7">
        <f t="shared" si="18"/>
        <v>0</v>
      </c>
      <c r="S242" s="117" t="str">
        <f t="shared" si="19"/>
        <v>https://www.campustore.it/348650</v>
      </c>
    </row>
    <row r="243" spans="2:19">
      <c r="B243" s="110"/>
      <c r="C243" s="110"/>
      <c r="D243" s="110"/>
      <c r="E243" s="110"/>
      <c r="F243" s="110"/>
      <c r="G243" s="110"/>
      <c r="H243" s="110"/>
      <c r="I243" s="110"/>
      <c r="J243" s="110"/>
      <c r="K243" s="110"/>
      <c r="L243" s="110"/>
      <c r="M243" s="111">
        <v>348654</v>
      </c>
      <c r="N243" s="114"/>
      <c r="O243" s="118" t="s">
        <v>308</v>
      </c>
      <c r="P243" s="119">
        <v>0</v>
      </c>
      <c r="Q243" s="120">
        <v>26492.01</v>
      </c>
      <c r="R243" s="7">
        <f t="shared" si="18"/>
        <v>0</v>
      </c>
      <c r="S243" s="117" t="str">
        <f t="shared" si="19"/>
        <v>https://www.campustore.it/348654</v>
      </c>
    </row>
    <row r="244" spans="2:19">
      <c r="B244" s="110"/>
      <c r="C244" s="110"/>
      <c r="D244" s="110"/>
      <c r="E244" s="110"/>
      <c r="F244" s="110"/>
      <c r="G244" s="110"/>
      <c r="H244" s="110"/>
      <c r="I244" s="110"/>
      <c r="J244" s="110"/>
      <c r="K244" s="110"/>
      <c r="L244" s="110"/>
      <c r="M244" s="111">
        <v>348456</v>
      </c>
      <c r="N244" s="114"/>
      <c r="O244" s="118" t="s">
        <v>309</v>
      </c>
      <c r="P244" s="119">
        <v>0</v>
      </c>
      <c r="Q244" s="120">
        <v>31979.99</v>
      </c>
      <c r="R244" s="7">
        <f t="shared" si="18"/>
        <v>0</v>
      </c>
      <c r="S244" s="117" t="str">
        <f t="shared" si="19"/>
        <v>https://www.campustore.it/348456</v>
      </c>
    </row>
    <row r="245" spans="2:19">
      <c r="B245" s="110"/>
      <c r="C245" s="110"/>
      <c r="D245" s="110"/>
      <c r="E245" s="110"/>
      <c r="F245" s="110"/>
      <c r="G245" s="110"/>
      <c r="H245" s="110"/>
      <c r="I245" s="110"/>
      <c r="J245" s="110"/>
      <c r="K245" s="110"/>
      <c r="L245" s="110"/>
      <c r="M245" s="111">
        <v>348447</v>
      </c>
      <c r="N245" s="114"/>
      <c r="O245" s="118" t="s">
        <v>310</v>
      </c>
      <c r="P245" s="119">
        <v>0</v>
      </c>
      <c r="Q245" s="120">
        <v>33199.99</v>
      </c>
      <c r="R245" s="7">
        <f t="shared" si="18"/>
        <v>0</v>
      </c>
      <c r="S245" s="117" t="str">
        <f t="shared" si="19"/>
        <v>https://www.campustore.it/348447</v>
      </c>
    </row>
    <row r="246" spans="2:19">
      <c r="B246" s="110"/>
      <c r="C246" s="110"/>
      <c r="D246" s="110"/>
      <c r="E246" s="110"/>
      <c r="F246" s="110"/>
      <c r="G246" s="110"/>
      <c r="H246" s="110"/>
      <c r="I246" s="110"/>
      <c r="J246" s="110"/>
      <c r="K246" s="110"/>
      <c r="L246" s="110"/>
      <c r="M246" s="111">
        <v>345326</v>
      </c>
      <c r="N246" s="114"/>
      <c r="O246" s="118" t="s">
        <v>311</v>
      </c>
      <c r="P246" s="119">
        <v>0</v>
      </c>
      <c r="Q246" s="120">
        <v>620.98</v>
      </c>
      <c r="R246" s="7">
        <f t="shared" si="18"/>
        <v>0</v>
      </c>
      <c r="S246" s="117" t="str">
        <f t="shared" si="19"/>
        <v>https://www.campustore.it/345326</v>
      </c>
    </row>
    <row r="247" spans="2:19">
      <c r="B247" s="110"/>
      <c r="C247" s="110"/>
      <c r="D247" s="110"/>
      <c r="E247" s="110"/>
      <c r="F247" s="110"/>
      <c r="G247" s="110"/>
      <c r="H247" s="110"/>
      <c r="I247" s="110"/>
      <c r="J247" s="110"/>
      <c r="K247" s="110"/>
      <c r="L247" s="110"/>
      <c r="M247" s="111">
        <v>335620</v>
      </c>
      <c r="N247" s="114"/>
      <c r="O247" s="118" t="s">
        <v>312</v>
      </c>
      <c r="P247" s="119">
        <v>0</v>
      </c>
      <c r="Q247" s="120">
        <v>864.98</v>
      </c>
      <c r="R247" s="7">
        <f t="shared" si="18"/>
        <v>0</v>
      </c>
      <c r="S247" s="117" t="str">
        <f t="shared" si="19"/>
        <v>https://www.campustore.it/335620</v>
      </c>
    </row>
    <row r="248" spans="2:19">
      <c r="B248" s="110"/>
      <c r="C248" s="110"/>
      <c r="D248" s="110"/>
      <c r="E248" s="110"/>
      <c r="F248" s="110"/>
      <c r="G248" s="110"/>
      <c r="H248" s="110"/>
      <c r="I248" s="110"/>
      <c r="J248" s="110"/>
      <c r="K248" s="110"/>
      <c r="L248" s="110"/>
      <c r="M248" s="111">
        <v>344265</v>
      </c>
      <c r="N248" s="114"/>
      <c r="O248" s="118" t="s">
        <v>313</v>
      </c>
      <c r="P248" s="119">
        <v>0</v>
      </c>
      <c r="Q248" s="120">
        <v>638.05999999999995</v>
      </c>
      <c r="R248" s="7">
        <f t="shared" si="18"/>
        <v>0</v>
      </c>
      <c r="S248" s="117" t="str">
        <f t="shared" si="19"/>
        <v>https://www.campustore.it/344265</v>
      </c>
    </row>
    <row r="249" spans="2:19">
      <c r="B249" s="110"/>
      <c r="C249" s="110"/>
      <c r="D249" s="110"/>
      <c r="E249" s="110"/>
      <c r="F249" s="110"/>
      <c r="G249" s="110"/>
      <c r="H249" s="110"/>
      <c r="I249" s="110"/>
      <c r="J249" s="110"/>
      <c r="K249" s="110"/>
      <c r="L249" s="110"/>
      <c r="M249" s="111">
        <v>344126</v>
      </c>
      <c r="N249" s="114"/>
      <c r="O249" s="118" t="s">
        <v>314</v>
      </c>
      <c r="P249" s="119">
        <v>0</v>
      </c>
      <c r="Q249" s="120">
        <v>606.34</v>
      </c>
      <c r="R249" s="7">
        <f t="shared" si="18"/>
        <v>0</v>
      </c>
      <c r="S249" s="117" t="str">
        <f t="shared" si="19"/>
        <v>https://www.campustore.it/344126</v>
      </c>
    </row>
    <row r="250" spans="2:19">
      <c r="B250" s="110"/>
      <c r="C250" s="110"/>
      <c r="D250" s="110"/>
      <c r="E250" s="110"/>
      <c r="F250" s="110"/>
      <c r="G250" s="110"/>
      <c r="H250" s="110"/>
      <c r="I250" s="110"/>
      <c r="J250" s="110"/>
      <c r="K250" s="110"/>
      <c r="L250" s="110"/>
      <c r="M250" s="111">
        <v>334806</v>
      </c>
      <c r="N250" s="114"/>
      <c r="O250" s="118" t="s">
        <v>315</v>
      </c>
      <c r="P250" s="119">
        <v>0</v>
      </c>
      <c r="Q250" s="120">
        <v>498.98</v>
      </c>
      <c r="R250" s="7">
        <f t="shared" si="18"/>
        <v>0</v>
      </c>
      <c r="S250" s="117" t="str">
        <f t="shared" si="19"/>
        <v>https://www.campustore.it/334806</v>
      </c>
    </row>
    <row r="251" spans="2:19">
      <c r="B251" s="110"/>
      <c r="C251" s="110"/>
      <c r="D251" s="110"/>
      <c r="E251" s="110"/>
      <c r="F251" s="110"/>
      <c r="G251" s="110"/>
      <c r="H251" s="110"/>
      <c r="I251" s="110"/>
      <c r="J251" s="110"/>
      <c r="K251" s="110"/>
      <c r="L251" s="110"/>
      <c r="M251" s="111">
        <v>334807</v>
      </c>
      <c r="N251" s="114"/>
      <c r="O251" s="118" t="s">
        <v>316</v>
      </c>
      <c r="P251" s="119">
        <v>0</v>
      </c>
      <c r="Q251" s="120">
        <v>620.98</v>
      </c>
      <c r="R251" s="7">
        <f t="shared" si="18"/>
        <v>0</v>
      </c>
      <c r="S251" s="117" t="str">
        <f t="shared" si="19"/>
        <v>https://www.campustore.it/334807</v>
      </c>
    </row>
    <row r="252" spans="2:19">
      <c r="B252" s="110"/>
      <c r="C252" s="110"/>
      <c r="D252" s="110"/>
      <c r="E252" s="110"/>
      <c r="F252" s="110"/>
      <c r="G252" s="110"/>
      <c r="H252" s="110"/>
      <c r="I252" s="110"/>
      <c r="J252" s="110"/>
      <c r="K252" s="110"/>
      <c r="L252" s="110"/>
      <c r="M252" s="111">
        <v>342653</v>
      </c>
      <c r="N252" s="114"/>
      <c r="O252" s="118" t="s">
        <v>317</v>
      </c>
      <c r="P252" s="119">
        <v>0</v>
      </c>
      <c r="Q252" s="120">
        <v>1451.8</v>
      </c>
      <c r="R252" s="7">
        <f t="shared" si="18"/>
        <v>0</v>
      </c>
      <c r="S252" s="117" t="str">
        <f t="shared" si="19"/>
        <v>https://www.campustore.it/342653</v>
      </c>
    </row>
    <row r="253" spans="2:19">
      <c r="B253" s="110"/>
      <c r="C253" s="110"/>
      <c r="D253" s="110"/>
      <c r="E253" s="110"/>
      <c r="F253" s="110"/>
      <c r="G253" s="110"/>
      <c r="H253" s="110"/>
      <c r="I253" s="110"/>
      <c r="J253" s="110"/>
      <c r="K253" s="110"/>
      <c r="L253" s="110"/>
      <c r="M253" s="111">
        <v>344209</v>
      </c>
      <c r="N253" s="114"/>
      <c r="O253" s="118" t="s">
        <v>318</v>
      </c>
      <c r="P253" s="119">
        <v>0</v>
      </c>
      <c r="Q253" s="120">
        <v>5368</v>
      </c>
      <c r="R253" s="7">
        <f t="shared" si="18"/>
        <v>0</v>
      </c>
      <c r="S253" s="117" t="str">
        <f t="shared" si="19"/>
        <v>https://www.campustore.it/344209</v>
      </c>
    </row>
    <row r="254" spans="2:19">
      <c r="B254" s="110"/>
      <c r="C254" s="110"/>
      <c r="D254" s="110"/>
      <c r="E254" s="110"/>
      <c r="F254" s="110"/>
      <c r="G254" s="110"/>
      <c r="H254" s="110"/>
      <c r="I254" s="110"/>
      <c r="J254" s="110"/>
      <c r="K254" s="110"/>
      <c r="L254" s="110"/>
      <c r="M254" s="111">
        <v>334332</v>
      </c>
      <c r="N254" s="114"/>
      <c r="O254" s="118" t="s">
        <v>319</v>
      </c>
      <c r="P254" s="119">
        <v>0</v>
      </c>
      <c r="Q254" s="120">
        <v>7320</v>
      </c>
      <c r="R254" s="7">
        <f t="shared" si="18"/>
        <v>0</v>
      </c>
      <c r="S254" s="117" t="str">
        <f t="shared" si="19"/>
        <v>https://www.campustore.it/334332</v>
      </c>
    </row>
    <row r="255" spans="2:19">
      <c r="B255" s="110"/>
      <c r="C255" s="110"/>
      <c r="D255" s="110"/>
      <c r="E255" s="110"/>
      <c r="F255" s="110"/>
      <c r="G255" s="110"/>
      <c r="H255" s="110"/>
      <c r="I255" s="110"/>
      <c r="J255" s="110"/>
      <c r="K255" s="110"/>
      <c r="L255" s="110"/>
      <c r="M255" s="111">
        <v>348656</v>
      </c>
      <c r="N255" s="114"/>
      <c r="O255" s="118" t="s">
        <v>320</v>
      </c>
      <c r="P255" s="119">
        <v>0</v>
      </c>
      <c r="Q255" s="120">
        <v>13654.55</v>
      </c>
      <c r="R255" s="7">
        <f t="shared" si="18"/>
        <v>0</v>
      </c>
      <c r="S255" s="117" t="str">
        <f t="shared" si="19"/>
        <v>https://www.campustore.it/348656</v>
      </c>
    </row>
    <row r="256" spans="2:19">
      <c r="B256" s="110"/>
      <c r="C256" s="110"/>
      <c r="D256" s="110"/>
      <c r="E256" s="110"/>
      <c r="F256" s="110"/>
      <c r="G256" s="110"/>
      <c r="H256" s="110"/>
      <c r="I256" s="110"/>
      <c r="J256" s="110"/>
      <c r="K256" s="110"/>
      <c r="L256" s="110"/>
      <c r="M256" s="111">
        <v>348649</v>
      </c>
      <c r="N256" s="114"/>
      <c r="O256" s="118" t="s">
        <v>321</v>
      </c>
      <c r="P256" s="119">
        <v>0</v>
      </c>
      <c r="Q256" s="120">
        <v>11265.48</v>
      </c>
      <c r="R256" s="7">
        <f t="shared" si="18"/>
        <v>0</v>
      </c>
      <c r="S256" s="117" t="str">
        <f t="shared" si="19"/>
        <v>https://www.campustore.it/348649</v>
      </c>
    </row>
    <row r="257" spans="2:19">
      <c r="B257" s="110"/>
      <c r="C257" s="110"/>
      <c r="D257" s="110"/>
      <c r="E257" s="110"/>
      <c r="F257" s="110"/>
      <c r="G257" s="110"/>
      <c r="H257" s="110"/>
      <c r="I257" s="110"/>
      <c r="J257" s="110"/>
      <c r="K257" s="110"/>
      <c r="L257" s="110"/>
      <c r="M257" s="111">
        <v>348653</v>
      </c>
      <c r="N257" s="114"/>
      <c r="O257" s="118" t="s">
        <v>322</v>
      </c>
      <c r="P257" s="119">
        <v>0</v>
      </c>
      <c r="Q257" s="120">
        <v>13095.48</v>
      </c>
      <c r="R257" s="7">
        <f t="shared" si="18"/>
        <v>0</v>
      </c>
      <c r="S257" s="117" t="str">
        <f t="shared" si="19"/>
        <v>https://www.campustore.it/348653</v>
      </c>
    </row>
    <row r="258" spans="2:19">
      <c r="B258" s="110"/>
      <c r="C258" s="110"/>
      <c r="D258" s="110"/>
      <c r="E258" s="110"/>
      <c r="F258" s="110"/>
      <c r="G258" s="110"/>
      <c r="H258" s="110"/>
      <c r="I258" s="110"/>
      <c r="J258" s="110"/>
      <c r="K258" s="110"/>
      <c r="L258" s="110"/>
      <c r="M258" s="111">
        <v>348452</v>
      </c>
      <c r="N258" s="114"/>
      <c r="O258" s="118" t="s">
        <v>323</v>
      </c>
      <c r="P258" s="119">
        <v>0</v>
      </c>
      <c r="Q258" s="120">
        <v>15616</v>
      </c>
      <c r="R258" s="7">
        <f t="shared" ref="R258:R321" si="20">P258*Q258</f>
        <v>0</v>
      </c>
      <c r="S258" s="117" t="str">
        <f t="shared" ref="S258:S321" si="21">HYPERLINK("https://www.campustore.it/"&amp;$M258)</f>
        <v>https://www.campustore.it/348452</v>
      </c>
    </row>
    <row r="259" spans="2:19">
      <c r="B259" s="110"/>
      <c r="C259" s="110"/>
      <c r="D259" s="110"/>
      <c r="E259" s="110"/>
      <c r="F259" s="110"/>
      <c r="G259" s="110"/>
      <c r="H259" s="110"/>
      <c r="I259" s="110"/>
      <c r="J259" s="110"/>
      <c r="K259" s="110"/>
      <c r="L259" s="110"/>
      <c r="M259" s="111">
        <v>348445</v>
      </c>
      <c r="N259" s="114"/>
      <c r="O259" s="118" t="s">
        <v>324</v>
      </c>
      <c r="P259" s="119">
        <v>0</v>
      </c>
      <c r="Q259" s="120">
        <v>16226</v>
      </c>
      <c r="R259" s="7">
        <f t="shared" si="20"/>
        <v>0</v>
      </c>
      <c r="S259" s="117" t="str">
        <f t="shared" si="21"/>
        <v>https://www.campustore.it/348445</v>
      </c>
    </row>
    <row r="260" spans="2:19">
      <c r="B260" s="110"/>
      <c r="C260" s="110"/>
      <c r="D260" s="110"/>
      <c r="E260" s="110"/>
      <c r="F260" s="110"/>
      <c r="G260" s="110"/>
      <c r="H260" s="110"/>
      <c r="I260" s="110"/>
      <c r="J260" s="110"/>
      <c r="K260" s="110"/>
      <c r="L260" s="110"/>
      <c r="M260" s="111">
        <v>348658</v>
      </c>
      <c r="N260" s="114"/>
      <c r="O260" s="118" t="s">
        <v>325</v>
      </c>
      <c r="P260" s="119">
        <v>0</v>
      </c>
      <c r="Q260" s="120">
        <v>54694.75</v>
      </c>
      <c r="R260" s="7">
        <f t="shared" si="20"/>
        <v>0</v>
      </c>
      <c r="S260" s="117" t="str">
        <f t="shared" si="21"/>
        <v>https://www.campustore.it/348658</v>
      </c>
    </row>
    <row r="261" spans="2:19">
      <c r="B261" s="110"/>
      <c r="C261" s="110"/>
      <c r="D261" s="110"/>
      <c r="E261" s="110"/>
      <c r="F261" s="110"/>
      <c r="G261" s="110"/>
      <c r="H261" s="110"/>
      <c r="I261" s="110"/>
      <c r="J261" s="110"/>
      <c r="K261" s="110"/>
      <c r="L261" s="110"/>
      <c r="M261" s="111">
        <v>348651</v>
      </c>
      <c r="N261" s="114"/>
      <c r="O261" s="118" t="s">
        <v>326</v>
      </c>
      <c r="P261" s="119">
        <v>0</v>
      </c>
      <c r="Q261" s="120">
        <v>55386.49</v>
      </c>
      <c r="R261" s="7">
        <f t="shared" si="20"/>
        <v>0</v>
      </c>
      <c r="S261" s="117" t="str">
        <f t="shared" si="21"/>
        <v>https://www.campustore.it/348651</v>
      </c>
    </row>
    <row r="262" spans="2:19">
      <c r="B262" s="110"/>
      <c r="C262" s="110"/>
      <c r="D262" s="110"/>
      <c r="E262" s="110"/>
      <c r="F262" s="110"/>
      <c r="G262" s="110"/>
      <c r="H262" s="110"/>
      <c r="I262" s="110"/>
      <c r="J262" s="110"/>
      <c r="K262" s="110"/>
      <c r="L262" s="110"/>
      <c r="M262" s="111">
        <v>348655</v>
      </c>
      <c r="N262" s="114"/>
      <c r="O262" s="118" t="s">
        <v>327</v>
      </c>
      <c r="P262" s="119">
        <v>0</v>
      </c>
      <c r="Q262" s="120">
        <v>52234.01</v>
      </c>
      <c r="R262" s="7">
        <f t="shared" si="20"/>
        <v>0</v>
      </c>
      <c r="S262" s="117" t="str">
        <f t="shared" si="21"/>
        <v>https://www.campustore.it/348655</v>
      </c>
    </row>
    <row r="263" spans="2:19">
      <c r="B263" s="110"/>
      <c r="C263" s="110"/>
      <c r="D263" s="110"/>
      <c r="E263" s="110"/>
      <c r="F263" s="110"/>
      <c r="G263" s="110"/>
      <c r="H263" s="110"/>
      <c r="I263" s="110"/>
      <c r="J263" s="110"/>
      <c r="K263" s="110"/>
      <c r="L263" s="110"/>
      <c r="M263" s="111">
        <v>348619</v>
      </c>
      <c r="N263" s="114"/>
      <c r="O263" s="118" t="s">
        <v>328</v>
      </c>
      <c r="P263" s="119">
        <v>0</v>
      </c>
      <c r="Q263" s="120">
        <v>63214.01</v>
      </c>
      <c r="R263" s="7">
        <f t="shared" si="20"/>
        <v>0</v>
      </c>
      <c r="S263" s="117" t="str">
        <f t="shared" si="21"/>
        <v>https://www.campustore.it/348619</v>
      </c>
    </row>
    <row r="264" spans="2:19">
      <c r="B264" s="110"/>
      <c r="C264" s="110"/>
      <c r="D264" s="110"/>
      <c r="E264" s="110"/>
      <c r="F264" s="110"/>
      <c r="G264" s="110"/>
      <c r="H264" s="110"/>
      <c r="I264" s="110"/>
      <c r="J264" s="110"/>
      <c r="K264" s="110"/>
      <c r="L264" s="110"/>
      <c r="M264" s="111">
        <v>348616</v>
      </c>
      <c r="N264" s="114"/>
      <c r="O264" s="118" t="s">
        <v>329</v>
      </c>
      <c r="P264" s="119">
        <v>0</v>
      </c>
      <c r="Q264" s="120">
        <v>50798.07</v>
      </c>
      <c r="R264" s="7">
        <f t="shared" si="20"/>
        <v>0</v>
      </c>
      <c r="S264" s="117" t="str">
        <f t="shared" si="21"/>
        <v>https://www.campustore.it/348616</v>
      </c>
    </row>
    <row r="265" spans="2:19">
      <c r="B265" s="110"/>
      <c r="C265" s="110"/>
      <c r="D265" s="110"/>
      <c r="E265" s="110"/>
      <c r="F265" s="110"/>
      <c r="G265" s="110"/>
      <c r="H265" s="110"/>
      <c r="I265" s="110"/>
      <c r="J265" s="110"/>
      <c r="K265" s="110"/>
      <c r="L265" s="110"/>
      <c r="M265" s="111">
        <v>316867</v>
      </c>
      <c r="N265" s="114"/>
      <c r="O265" s="118" t="s">
        <v>330</v>
      </c>
      <c r="P265" s="119">
        <v>0</v>
      </c>
      <c r="Q265" s="120">
        <v>1098</v>
      </c>
      <c r="R265" s="7">
        <f t="shared" si="20"/>
        <v>0</v>
      </c>
      <c r="S265" s="117" t="str">
        <f t="shared" si="21"/>
        <v>https://www.campustore.it/316867</v>
      </c>
    </row>
    <row r="266" spans="2:19">
      <c r="B266" s="110"/>
      <c r="C266" s="110"/>
      <c r="D266" s="110"/>
      <c r="E266" s="110"/>
      <c r="F266" s="110"/>
      <c r="G266" s="110"/>
      <c r="H266" s="110"/>
      <c r="I266" s="110"/>
      <c r="J266" s="110"/>
      <c r="K266" s="110"/>
      <c r="L266" s="110"/>
      <c r="M266" s="111">
        <v>335879</v>
      </c>
      <c r="N266" s="114"/>
      <c r="O266" s="118" t="s">
        <v>331</v>
      </c>
      <c r="P266" s="119">
        <v>0</v>
      </c>
      <c r="Q266" s="120">
        <v>364.78</v>
      </c>
      <c r="R266" s="7">
        <f t="shared" si="20"/>
        <v>0</v>
      </c>
      <c r="S266" s="117" t="str">
        <f t="shared" si="21"/>
        <v>https://www.campustore.it/335879</v>
      </c>
    </row>
    <row r="267" spans="2:19">
      <c r="B267" s="110"/>
      <c r="C267" s="110"/>
      <c r="D267" s="110"/>
      <c r="E267" s="110"/>
      <c r="F267" s="110"/>
      <c r="G267" s="110"/>
      <c r="H267" s="110"/>
      <c r="I267" s="110"/>
      <c r="J267" s="110"/>
      <c r="K267" s="110"/>
      <c r="L267" s="110"/>
      <c r="M267" s="111">
        <v>345404</v>
      </c>
      <c r="N267" s="114"/>
      <c r="O267" s="118" t="s">
        <v>332</v>
      </c>
      <c r="P267" s="119">
        <v>0</v>
      </c>
      <c r="Q267" s="120">
        <v>26907.94</v>
      </c>
      <c r="R267" s="7">
        <f t="shared" si="20"/>
        <v>0</v>
      </c>
      <c r="S267" s="117" t="str">
        <f t="shared" si="21"/>
        <v>https://www.campustore.it/345404</v>
      </c>
    </row>
    <row r="268" spans="2:19">
      <c r="B268" s="110"/>
      <c r="C268" s="110"/>
      <c r="D268" s="110"/>
      <c r="E268" s="110"/>
      <c r="F268" s="110"/>
      <c r="G268" s="110"/>
      <c r="H268" s="110"/>
      <c r="I268" s="110"/>
      <c r="J268" s="110"/>
      <c r="K268" s="110"/>
      <c r="L268" s="110"/>
      <c r="M268" s="111">
        <v>346164</v>
      </c>
      <c r="N268" s="114"/>
      <c r="O268" s="118" t="s">
        <v>333</v>
      </c>
      <c r="P268" s="119">
        <v>0</v>
      </c>
      <c r="Q268" s="120">
        <v>1665.3</v>
      </c>
      <c r="R268" s="7">
        <f t="shared" si="20"/>
        <v>0</v>
      </c>
      <c r="S268" s="117" t="str">
        <f t="shared" si="21"/>
        <v>https://www.campustore.it/346164</v>
      </c>
    </row>
    <row r="269" spans="2:19">
      <c r="B269" s="110"/>
      <c r="C269" s="110"/>
      <c r="D269" s="110"/>
      <c r="E269" s="110"/>
      <c r="F269" s="110"/>
      <c r="G269" s="110"/>
      <c r="H269" s="110"/>
      <c r="I269" s="110"/>
      <c r="J269" s="110"/>
      <c r="K269" s="110"/>
      <c r="L269" s="110"/>
      <c r="M269" s="111">
        <v>345514</v>
      </c>
      <c r="N269" s="114"/>
      <c r="O269" s="118" t="s">
        <v>334</v>
      </c>
      <c r="P269" s="119">
        <v>0</v>
      </c>
      <c r="Q269" s="120">
        <v>1609.18</v>
      </c>
      <c r="R269" s="7">
        <f t="shared" si="20"/>
        <v>0</v>
      </c>
      <c r="S269" s="117" t="str">
        <f t="shared" si="21"/>
        <v>https://www.campustore.it/345514</v>
      </c>
    </row>
    <row r="270" spans="2:19">
      <c r="B270" s="110"/>
      <c r="C270" s="110"/>
      <c r="D270" s="110"/>
      <c r="E270" s="110"/>
      <c r="F270" s="110"/>
      <c r="G270" s="110"/>
      <c r="H270" s="110"/>
      <c r="I270" s="110"/>
      <c r="J270" s="110"/>
      <c r="K270" s="110"/>
      <c r="L270" s="110"/>
      <c r="M270" s="111">
        <v>331039</v>
      </c>
      <c r="N270" s="114"/>
      <c r="O270" s="118" t="s">
        <v>335</v>
      </c>
      <c r="P270" s="119">
        <v>0</v>
      </c>
      <c r="Q270" s="120">
        <v>54.9</v>
      </c>
      <c r="R270" s="7">
        <f t="shared" si="20"/>
        <v>0</v>
      </c>
      <c r="S270" s="117" t="str">
        <f t="shared" si="21"/>
        <v>https://www.campustore.it/331039</v>
      </c>
    </row>
    <row r="271" spans="2:19">
      <c r="B271" s="110"/>
      <c r="C271" s="110"/>
      <c r="D271" s="110"/>
      <c r="E271" s="110"/>
      <c r="F271" s="110"/>
      <c r="G271" s="110"/>
      <c r="H271" s="110"/>
      <c r="I271" s="110"/>
      <c r="J271" s="110"/>
      <c r="K271" s="110"/>
      <c r="L271" s="110"/>
      <c r="M271" s="111">
        <v>341877</v>
      </c>
      <c r="N271" s="114"/>
      <c r="O271" s="118" t="s">
        <v>336</v>
      </c>
      <c r="P271" s="119">
        <v>0</v>
      </c>
      <c r="Q271" s="120">
        <v>730.78</v>
      </c>
      <c r="R271" s="7">
        <f t="shared" si="20"/>
        <v>0</v>
      </c>
      <c r="S271" s="117" t="str">
        <f t="shared" si="21"/>
        <v>https://www.campustore.it/341877</v>
      </c>
    </row>
    <row r="272" spans="2:19">
      <c r="B272" s="110"/>
      <c r="C272" s="110"/>
      <c r="D272" s="110"/>
      <c r="E272" s="110"/>
      <c r="F272" s="110"/>
      <c r="G272" s="110"/>
      <c r="H272" s="110"/>
      <c r="I272" s="110"/>
      <c r="J272" s="110"/>
      <c r="K272" s="110"/>
      <c r="L272" s="110"/>
      <c r="M272" s="111">
        <v>334297</v>
      </c>
      <c r="N272" s="114"/>
      <c r="O272" s="118" t="s">
        <v>337</v>
      </c>
      <c r="P272" s="119">
        <v>0</v>
      </c>
      <c r="Q272" s="120">
        <v>134.19999999999999</v>
      </c>
      <c r="R272" s="7">
        <f t="shared" si="20"/>
        <v>0</v>
      </c>
      <c r="S272" s="117" t="str">
        <f t="shared" si="21"/>
        <v>https://www.campustore.it/334297</v>
      </c>
    </row>
    <row r="273" spans="2:19">
      <c r="B273" s="110"/>
      <c r="C273" s="110"/>
      <c r="D273" s="110"/>
      <c r="E273" s="110"/>
      <c r="F273" s="110"/>
      <c r="G273" s="110"/>
      <c r="H273" s="110"/>
      <c r="I273" s="110"/>
      <c r="J273" s="110"/>
      <c r="K273" s="110"/>
      <c r="L273" s="110"/>
      <c r="M273" s="111">
        <v>180243</v>
      </c>
      <c r="N273" s="114"/>
      <c r="O273" s="118" t="s">
        <v>338</v>
      </c>
      <c r="P273" s="119">
        <v>0</v>
      </c>
      <c r="Q273" s="120">
        <v>695.4</v>
      </c>
      <c r="R273" s="7">
        <f t="shared" si="20"/>
        <v>0</v>
      </c>
      <c r="S273" s="117" t="str">
        <f t="shared" si="21"/>
        <v>https://www.campustore.it/180243</v>
      </c>
    </row>
    <row r="274" spans="2:19">
      <c r="B274" s="110"/>
      <c r="C274" s="110"/>
      <c r="D274" s="110"/>
      <c r="E274" s="110"/>
      <c r="F274" s="110"/>
      <c r="G274" s="110"/>
      <c r="H274" s="110"/>
      <c r="I274" s="110"/>
      <c r="J274" s="110"/>
      <c r="K274" s="110"/>
      <c r="L274" s="110"/>
      <c r="M274" s="111">
        <v>109384</v>
      </c>
      <c r="N274" s="114"/>
      <c r="O274" s="118" t="s">
        <v>339</v>
      </c>
      <c r="P274" s="119">
        <v>0</v>
      </c>
      <c r="Q274" s="120">
        <v>732</v>
      </c>
      <c r="R274" s="7">
        <f t="shared" si="20"/>
        <v>0</v>
      </c>
      <c r="S274" s="117" t="str">
        <f t="shared" si="21"/>
        <v>https://www.campustore.it/109384</v>
      </c>
    </row>
    <row r="275" spans="2:19">
      <c r="B275" s="110"/>
      <c r="C275" s="110"/>
      <c r="D275" s="110"/>
      <c r="E275" s="110"/>
      <c r="F275" s="110"/>
      <c r="G275" s="110"/>
      <c r="H275" s="110"/>
      <c r="I275" s="110"/>
      <c r="J275" s="110"/>
      <c r="K275" s="110"/>
      <c r="L275" s="110"/>
      <c r="M275" s="111">
        <v>345585</v>
      </c>
      <c r="N275" s="114"/>
      <c r="O275" s="118" t="s">
        <v>340</v>
      </c>
      <c r="P275" s="119">
        <v>0</v>
      </c>
      <c r="Q275" s="120">
        <v>198.99</v>
      </c>
      <c r="R275" s="7">
        <f t="shared" si="20"/>
        <v>0</v>
      </c>
      <c r="S275" s="117" t="str">
        <f t="shared" si="21"/>
        <v>https://www.campustore.it/345585</v>
      </c>
    </row>
    <row r="276" spans="2:19">
      <c r="B276" s="110"/>
      <c r="C276" s="110"/>
      <c r="D276" s="110"/>
      <c r="E276" s="110"/>
      <c r="F276" s="110"/>
      <c r="G276" s="110"/>
      <c r="H276" s="110"/>
      <c r="I276" s="110"/>
      <c r="J276" s="110"/>
      <c r="K276" s="110"/>
      <c r="L276" s="110"/>
      <c r="M276" s="111">
        <v>346726</v>
      </c>
      <c r="N276" s="114"/>
      <c r="O276" s="118" t="s">
        <v>341</v>
      </c>
      <c r="P276" s="119">
        <v>0</v>
      </c>
      <c r="Q276" s="120">
        <v>596.58000000000004</v>
      </c>
      <c r="R276" s="7">
        <f t="shared" si="20"/>
        <v>0</v>
      </c>
      <c r="S276" s="117" t="str">
        <f t="shared" si="21"/>
        <v>https://www.campustore.it/346726</v>
      </c>
    </row>
    <row r="277" spans="2:19">
      <c r="B277" s="110"/>
      <c r="C277" s="110"/>
      <c r="D277" s="110"/>
      <c r="E277" s="110"/>
      <c r="F277" s="110"/>
      <c r="G277" s="110"/>
      <c r="H277" s="110"/>
      <c r="I277" s="110"/>
      <c r="J277" s="110"/>
      <c r="K277" s="110"/>
      <c r="L277" s="110"/>
      <c r="M277" s="111">
        <v>312295</v>
      </c>
      <c r="N277" s="114"/>
      <c r="O277" s="118" t="s">
        <v>342</v>
      </c>
      <c r="P277" s="119">
        <v>0</v>
      </c>
      <c r="Q277" s="120">
        <v>486.78</v>
      </c>
      <c r="R277" s="7">
        <f t="shared" si="20"/>
        <v>0</v>
      </c>
      <c r="S277" s="117" t="str">
        <f t="shared" si="21"/>
        <v>https://www.campustore.it/312295</v>
      </c>
    </row>
    <row r="278" spans="2:19">
      <c r="B278" s="110"/>
      <c r="C278" s="110"/>
      <c r="D278" s="110"/>
      <c r="E278" s="110"/>
      <c r="F278" s="110"/>
      <c r="G278" s="110"/>
      <c r="H278" s="110"/>
      <c r="I278" s="110"/>
      <c r="J278" s="110"/>
      <c r="K278" s="110"/>
      <c r="L278" s="110"/>
      <c r="M278" s="111">
        <v>349753</v>
      </c>
      <c r="N278" s="114"/>
      <c r="O278" s="118" t="s">
        <v>343</v>
      </c>
      <c r="P278" s="119">
        <v>0</v>
      </c>
      <c r="Q278" s="120">
        <v>7076</v>
      </c>
      <c r="R278" s="7">
        <f t="shared" si="20"/>
        <v>0</v>
      </c>
      <c r="S278" s="117" t="str">
        <f t="shared" si="21"/>
        <v>https://www.campustore.it/349753</v>
      </c>
    </row>
    <row r="279" spans="2:19">
      <c r="B279" s="110"/>
      <c r="C279" s="110"/>
      <c r="D279" s="110"/>
      <c r="E279" s="110"/>
      <c r="F279" s="110"/>
      <c r="G279" s="110"/>
      <c r="H279" s="110"/>
      <c r="I279" s="110"/>
      <c r="J279" s="110"/>
      <c r="K279" s="110"/>
      <c r="L279" s="110"/>
      <c r="M279" s="111">
        <v>349740</v>
      </c>
      <c r="N279" s="114"/>
      <c r="O279" s="118" t="s">
        <v>344</v>
      </c>
      <c r="P279" s="119">
        <v>0</v>
      </c>
      <c r="Q279" s="120">
        <v>7076</v>
      </c>
      <c r="R279" s="7">
        <f t="shared" si="20"/>
        <v>0</v>
      </c>
      <c r="S279" s="117" t="str">
        <f t="shared" si="21"/>
        <v>https://www.campustore.it/349740</v>
      </c>
    </row>
    <row r="280" spans="2:19">
      <c r="B280" s="110"/>
      <c r="C280" s="110"/>
      <c r="D280" s="110"/>
      <c r="E280" s="110"/>
      <c r="F280" s="110"/>
      <c r="G280" s="110"/>
      <c r="H280" s="110"/>
      <c r="I280" s="110"/>
      <c r="J280" s="110"/>
      <c r="K280" s="110"/>
      <c r="L280" s="110"/>
      <c r="M280" s="111">
        <v>308457</v>
      </c>
      <c r="N280" s="114"/>
      <c r="O280" s="118" t="s">
        <v>345</v>
      </c>
      <c r="P280" s="119">
        <v>0</v>
      </c>
      <c r="Q280" s="120">
        <v>1067.5</v>
      </c>
      <c r="R280" s="7">
        <f t="shared" si="20"/>
        <v>0</v>
      </c>
      <c r="S280" s="117" t="str">
        <f t="shared" si="21"/>
        <v>https://www.campustore.it/308457</v>
      </c>
    </row>
    <row r="281" spans="2:19">
      <c r="B281" s="110"/>
      <c r="C281" s="110"/>
      <c r="D281" s="110"/>
      <c r="E281" s="110"/>
      <c r="F281" s="110"/>
      <c r="G281" s="110"/>
      <c r="H281" s="110"/>
      <c r="I281" s="110"/>
      <c r="J281" s="110"/>
      <c r="K281" s="110"/>
      <c r="L281" s="110"/>
      <c r="M281" s="111">
        <v>346874</v>
      </c>
      <c r="N281" s="114"/>
      <c r="O281" s="118" t="s">
        <v>346</v>
      </c>
      <c r="P281" s="119">
        <v>0</v>
      </c>
      <c r="Q281" s="120">
        <v>4392</v>
      </c>
      <c r="R281" s="7">
        <f t="shared" si="20"/>
        <v>0</v>
      </c>
      <c r="S281" s="117" t="str">
        <f t="shared" si="21"/>
        <v>https://www.campustore.it/346874</v>
      </c>
    </row>
    <row r="282" spans="2:19">
      <c r="B282" s="110"/>
      <c r="C282" s="110"/>
      <c r="D282" s="110"/>
      <c r="E282" s="110"/>
      <c r="F282" s="110"/>
      <c r="G282" s="110"/>
      <c r="H282" s="110"/>
      <c r="I282" s="110"/>
      <c r="J282" s="110"/>
      <c r="K282" s="110"/>
      <c r="L282" s="110"/>
      <c r="M282" s="111">
        <v>346875</v>
      </c>
      <c r="N282" s="114"/>
      <c r="O282" s="118" t="s">
        <v>347</v>
      </c>
      <c r="P282" s="119">
        <v>0</v>
      </c>
      <c r="Q282" s="120">
        <v>2074</v>
      </c>
      <c r="R282" s="7">
        <f t="shared" si="20"/>
        <v>0</v>
      </c>
      <c r="S282" s="117" t="str">
        <f t="shared" si="21"/>
        <v>https://www.campustore.it/346875</v>
      </c>
    </row>
    <row r="283" spans="2:19">
      <c r="B283" s="110"/>
      <c r="C283" s="110"/>
      <c r="D283" s="110"/>
      <c r="E283" s="110"/>
      <c r="F283" s="110"/>
      <c r="G283" s="110"/>
      <c r="H283" s="110"/>
      <c r="I283" s="110"/>
      <c r="J283" s="110"/>
      <c r="K283" s="110"/>
      <c r="L283" s="110"/>
      <c r="M283" s="111">
        <v>346147</v>
      </c>
      <c r="N283" s="114"/>
      <c r="O283" s="118" t="s">
        <v>348</v>
      </c>
      <c r="P283" s="119">
        <v>0</v>
      </c>
      <c r="Q283" s="120">
        <v>332.45</v>
      </c>
      <c r="R283" s="7">
        <f t="shared" si="20"/>
        <v>0</v>
      </c>
      <c r="S283" s="117" t="str">
        <f t="shared" si="21"/>
        <v>https://www.campustore.it/346147</v>
      </c>
    </row>
    <row r="284" spans="2:19">
      <c r="B284" s="110"/>
      <c r="C284" s="110"/>
      <c r="D284" s="110"/>
      <c r="E284" s="110"/>
      <c r="F284" s="110"/>
      <c r="G284" s="110"/>
      <c r="H284" s="110"/>
      <c r="I284" s="110"/>
      <c r="J284" s="110"/>
      <c r="K284" s="110"/>
      <c r="L284" s="110"/>
      <c r="M284" s="111">
        <v>346148</v>
      </c>
      <c r="N284" s="114"/>
      <c r="O284" s="118" t="s">
        <v>349</v>
      </c>
      <c r="P284" s="119">
        <v>0</v>
      </c>
      <c r="Q284" s="120">
        <v>664.9</v>
      </c>
      <c r="R284" s="7">
        <f t="shared" si="20"/>
        <v>0</v>
      </c>
      <c r="S284" s="117" t="str">
        <f t="shared" si="21"/>
        <v>https://www.campustore.it/346148</v>
      </c>
    </row>
    <row r="285" spans="2:19">
      <c r="B285" s="110"/>
      <c r="C285" s="110"/>
      <c r="D285" s="110"/>
      <c r="E285" s="110"/>
      <c r="F285" s="110"/>
      <c r="G285" s="110"/>
      <c r="H285" s="110"/>
      <c r="I285" s="110"/>
      <c r="J285" s="110"/>
      <c r="K285" s="110"/>
      <c r="L285" s="110"/>
      <c r="M285" s="111">
        <v>123879</v>
      </c>
      <c r="N285" s="114"/>
      <c r="O285" s="118" t="s">
        <v>350</v>
      </c>
      <c r="P285" s="119">
        <v>0</v>
      </c>
      <c r="Q285" s="120">
        <v>439.2</v>
      </c>
      <c r="R285" s="7">
        <f t="shared" si="20"/>
        <v>0</v>
      </c>
      <c r="S285" s="117" t="str">
        <f t="shared" si="21"/>
        <v>https://www.campustore.it/123879</v>
      </c>
    </row>
    <row r="286" spans="2:19">
      <c r="B286" s="110"/>
      <c r="C286" s="110"/>
      <c r="D286" s="110"/>
      <c r="E286" s="110"/>
      <c r="F286" s="110"/>
      <c r="G286" s="110"/>
      <c r="H286" s="110"/>
      <c r="I286" s="110"/>
      <c r="J286" s="110"/>
      <c r="K286" s="110"/>
      <c r="L286" s="110"/>
      <c r="M286" s="111">
        <v>123874</v>
      </c>
      <c r="N286" s="114"/>
      <c r="O286" s="118" t="s">
        <v>351</v>
      </c>
      <c r="P286" s="119">
        <v>0</v>
      </c>
      <c r="Q286" s="120">
        <v>439.2</v>
      </c>
      <c r="R286" s="7">
        <f t="shared" si="20"/>
        <v>0</v>
      </c>
      <c r="S286" s="117" t="str">
        <f t="shared" si="21"/>
        <v>https://www.campustore.it/123874</v>
      </c>
    </row>
    <row r="287" spans="2:19">
      <c r="B287" s="110"/>
      <c r="C287" s="110"/>
      <c r="D287" s="110"/>
      <c r="E287" s="110"/>
      <c r="F287" s="110"/>
      <c r="G287" s="110"/>
      <c r="H287" s="110"/>
      <c r="I287" s="110"/>
      <c r="J287" s="110"/>
      <c r="K287" s="110"/>
      <c r="L287" s="110"/>
      <c r="M287" s="111">
        <v>339786</v>
      </c>
      <c r="N287" s="114"/>
      <c r="O287" s="118" t="s">
        <v>352</v>
      </c>
      <c r="P287" s="119">
        <v>0</v>
      </c>
      <c r="Q287" s="120">
        <v>249.9</v>
      </c>
      <c r="R287" s="7">
        <f t="shared" si="20"/>
        <v>0</v>
      </c>
      <c r="S287" s="117" t="str">
        <f t="shared" si="21"/>
        <v>https://www.campustore.it/339786</v>
      </c>
    </row>
    <row r="288" spans="2:19">
      <c r="B288" s="110"/>
      <c r="C288" s="110"/>
      <c r="D288" s="110"/>
      <c r="E288" s="110"/>
      <c r="F288" s="110"/>
      <c r="G288" s="110"/>
      <c r="H288" s="110"/>
      <c r="I288" s="110"/>
      <c r="J288" s="110"/>
      <c r="K288" s="110"/>
      <c r="L288" s="110"/>
      <c r="M288" s="111">
        <v>339516</v>
      </c>
      <c r="N288" s="114"/>
      <c r="O288" s="118" t="s">
        <v>353</v>
      </c>
      <c r="P288" s="119">
        <v>0</v>
      </c>
      <c r="Q288" s="120">
        <v>59.9</v>
      </c>
      <c r="R288" s="7">
        <f t="shared" si="20"/>
        <v>0</v>
      </c>
      <c r="S288" s="117" t="str">
        <f t="shared" si="21"/>
        <v>https://www.campustore.it/339516</v>
      </c>
    </row>
    <row r="289" spans="2:19">
      <c r="B289" s="110"/>
      <c r="C289" s="110"/>
      <c r="D289" s="110"/>
      <c r="E289" s="110"/>
      <c r="F289" s="110"/>
      <c r="G289" s="110"/>
      <c r="H289" s="110"/>
      <c r="I289" s="110"/>
      <c r="J289" s="110"/>
      <c r="K289" s="110"/>
      <c r="L289" s="110"/>
      <c r="M289" s="111">
        <v>330380</v>
      </c>
      <c r="N289" s="114"/>
      <c r="O289" s="118" t="s">
        <v>354</v>
      </c>
      <c r="P289" s="119">
        <v>0</v>
      </c>
      <c r="Q289" s="120">
        <v>366</v>
      </c>
      <c r="R289" s="7">
        <f t="shared" si="20"/>
        <v>0</v>
      </c>
      <c r="S289" s="117" t="str">
        <f t="shared" si="21"/>
        <v>https://www.campustore.it/330380</v>
      </c>
    </row>
    <row r="290" spans="2:19">
      <c r="B290" s="110"/>
      <c r="C290" s="110"/>
      <c r="D290" s="110"/>
      <c r="E290" s="110"/>
      <c r="F290" s="110"/>
      <c r="G290" s="110"/>
      <c r="H290" s="110"/>
      <c r="I290" s="110"/>
      <c r="J290" s="110"/>
      <c r="K290" s="110"/>
      <c r="L290" s="110"/>
      <c r="M290" s="111">
        <v>330709</v>
      </c>
      <c r="N290" s="114"/>
      <c r="O290" s="118" t="s">
        <v>355</v>
      </c>
      <c r="P290" s="119">
        <v>0</v>
      </c>
      <c r="Q290" s="120">
        <v>974.78</v>
      </c>
      <c r="R290" s="7">
        <f t="shared" si="20"/>
        <v>0</v>
      </c>
      <c r="S290" s="117" t="str">
        <f t="shared" si="21"/>
        <v>https://www.campustore.it/330709</v>
      </c>
    </row>
    <row r="291" spans="2:19">
      <c r="B291" s="110"/>
      <c r="C291" s="110"/>
      <c r="D291" s="110"/>
      <c r="E291" s="110"/>
      <c r="F291" s="110"/>
      <c r="G291" s="110"/>
      <c r="H291" s="110"/>
      <c r="I291" s="110"/>
      <c r="J291" s="110"/>
      <c r="K291" s="110"/>
      <c r="L291" s="110"/>
      <c r="M291" s="111">
        <v>336381</v>
      </c>
      <c r="N291" s="114"/>
      <c r="O291" s="118" t="s">
        <v>356</v>
      </c>
      <c r="P291" s="119">
        <v>0</v>
      </c>
      <c r="Q291" s="120">
        <v>4.1500000000000004</v>
      </c>
      <c r="R291" s="7">
        <f t="shared" si="20"/>
        <v>0</v>
      </c>
      <c r="S291" s="117" t="str">
        <f t="shared" si="21"/>
        <v>https://www.campustore.it/336381</v>
      </c>
    </row>
    <row r="292" spans="2:19">
      <c r="B292" s="110"/>
      <c r="C292" s="110"/>
      <c r="D292" s="110"/>
      <c r="E292" s="110"/>
      <c r="F292" s="110"/>
      <c r="G292" s="110"/>
      <c r="H292" s="110"/>
      <c r="I292" s="110"/>
      <c r="J292" s="110"/>
      <c r="K292" s="110"/>
      <c r="L292" s="110"/>
      <c r="M292" s="111">
        <v>336379</v>
      </c>
      <c r="N292" s="114"/>
      <c r="O292" s="118" t="s">
        <v>357</v>
      </c>
      <c r="P292" s="119">
        <v>0</v>
      </c>
      <c r="Q292" s="120">
        <v>2.68</v>
      </c>
      <c r="R292" s="7">
        <f t="shared" si="20"/>
        <v>0</v>
      </c>
      <c r="S292" s="117" t="str">
        <f t="shared" si="21"/>
        <v>https://www.campustore.it/336379</v>
      </c>
    </row>
    <row r="293" spans="2:19">
      <c r="B293" s="110"/>
      <c r="C293" s="110"/>
      <c r="D293" s="110"/>
      <c r="E293" s="110"/>
      <c r="F293" s="110"/>
      <c r="G293" s="110"/>
      <c r="H293" s="110"/>
      <c r="I293" s="110"/>
      <c r="J293" s="110"/>
      <c r="K293" s="110"/>
      <c r="L293" s="110"/>
      <c r="M293" s="111">
        <v>336837</v>
      </c>
      <c r="N293" s="114"/>
      <c r="O293" s="118" t="s">
        <v>358</v>
      </c>
      <c r="P293" s="119">
        <v>0</v>
      </c>
      <c r="Q293" s="120">
        <v>36.6</v>
      </c>
      <c r="R293" s="7">
        <f t="shared" si="20"/>
        <v>0</v>
      </c>
      <c r="S293" s="117" t="str">
        <f t="shared" si="21"/>
        <v>https://www.campustore.it/336837</v>
      </c>
    </row>
    <row r="294" spans="2:19">
      <c r="B294" s="110"/>
      <c r="C294" s="110"/>
      <c r="D294" s="110"/>
      <c r="E294" s="110"/>
      <c r="F294" s="110"/>
      <c r="G294" s="110"/>
      <c r="H294" s="110"/>
      <c r="I294" s="110"/>
      <c r="J294" s="110"/>
      <c r="K294" s="110"/>
      <c r="L294" s="110"/>
      <c r="M294" s="111">
        <v>344274</v>
      </c>
      <c r="N294" s="114"/>
      <c r="O294" s="118" t="s">
        <v>359</v>
      </c>
      <c r="P294" s="119">
        <v>0</v>
      </c>
      <c r="Q294" s="120">
        <v>14.99</v>
      </c>
      <c r="R294" s="7">
        <f t="shared" si="20"/>
        <v>0</v>
      </c>
      <c r="S294" s="117" t="str">
        <f t="shared" si="21"/>
        <v>https://www.campustore.it/344274</v>
      </c>
    </row>
    <row r="295" spans="2:19">
      <c r="B295" s="110"/>
      <c r="C295" s="110"/>
      <c r="D295" s="110"/>
      <c r="E295" s="110"/>
      <c r="F295" s="110"/>
      <c r="G295" s="110"/>
      <c r="H295" s="110"/>
      <c r="I295" s="110"/>
      <c r="J295" s="110"/>
      <c r="K295" s="110"/>
      <c r="L295" s="110"/>
      <c r="M295" s="111">
        <v>338351</v>
      </c>
      <c r="N295" s="114"/>
      <c r="O295" s="118" t="s">
        <v>360</v>
      </c>
      <c r="P295" s="119">
        <v>0</v>
      </c>
      <c r="Q295" s="120">
        <v>345.99</v>
      </c>
      <c r="R295" s="7">
        <f t="shared" si="20"/>
        <v>0</v>
      </c>
      <c r="S295" s="117" t="str">
        <f t="shared" si="21"/>
        <v>https://www.campustore.it/338351</v>
      </c>
    </row>
    <row r="296" spans="2:19">
      <c r="B296" s="110"/>
      <c r="C296" s="110"/>
      <c r="D296" s="110"/>
      <c r="E296" s="110"/>
      <c r="F296" s="110"/>
      <c r="G296" s="110"/>
      <c r="H296" s="110"/>
      <c r="I296" s="110"/>
      <c r="J296" s="110"/>
      <c r="K296" s="110"/>
      <c r="L296" s="110"/>
      <c r="M296" s="111">
        <v>338373</v>
      </c>
      <c r="N296" s="114"/>
      <c r="O296" s="118" t="s">
        <v>361</v>
      </c>
      <c r="P296" s="119">
        <v>0</v>
      </c>
      <c r="Q296" s="120">
        <v>1385.99</v>
      </c>
      <c r="R296" s="7">
        <f t="shared" si="20"/>
        <v>0</v>
      </c>
      <c r="S296" s="117" t="str">
        <f t="shared" si="21"/>
        <v>https://www.campustore.it/338373</v>
      </c>
    </row>
    <row r="297" spans="2:19">
      <c r="B297" s="110"/>
      <c r="C297" s="110"/>
      <c r="D297" s="110"/>
      <c r="E297" s="110"/>
      <c r="F297" s="110"/>
      <c r="G297" s="110"/>
      <c r="H297" s="110"/>
      <c r="I297" s="110"/>
      <c r="J297" s="110"/>
      <c r="K297" s="110"/>
      <c r="L297" s="110"/>
      <c r="M297" s="111">
        <v>338371</v>
      </c>
      <c r="N297" s="114"/>
      <c r="O297" s="118" t="s">
        <v>362</v>
      </c>
      <c r="P297" s="119">
        <v>0</v>
      </c>
      <c r="Q297" s="120">
        <v>4157.99</v>
      </c>
      <c r="R297" s="7">
        <f t="shared" si="20"/>
        <v>0</v>
      </c>
      <c r="S297" s="117" t="str">
        <f t="shared" si="21"/>
        <v>https://www.campustore.it/338371</v>
      </c>
    </row>
    <row r="298" spans="2:19">
      <c r="B298" s="110"/>
      <c r="C298" s="110"/>
      <c r="D298" s="110"/>
      <c r="E298" s="110"/>
      <c r="F298" s="110"/>
      <c r="G298" s="110"/>
      <c r="H298" s="110"/>
      <c r="I298" s="110"/>
      <c r="J298" s="110"/>
      <c r="K298" s="110"/>
      <c r="L298" s="110"/>
      <c r="M298" s="111">
        <v>338372</v>
      </c>
      <c r="N298" s="114"/>
      <c r="O298" s="118" t="s">
        <v>363</v>
      </c>
      <c r="P298" s="119">
        <v>0</v>
      </c>
      <c r="Q298" s="120">
        <v>2078.9899999999998</v>
      </c>
      <c r="R298" s="7">
        <f t="shared" si="20"/>
        <v>0</v>
      </c>
      <c r="S298" s="117" t="str">
        <f t="shared" si="21"/>
        <v>https://www.campustore.it/338372</v>
      </c>
    </row>
    <row r="299" spans="2:19">
      <c r="B299" s="110"/>
      <c r="C299" s="110"/>
      <c r="D299" s="110"/>
      <c r="E299" s="110"/>
      <c r="F299" s="110"/>
      <c r="G299" s="110"/>
      <c r="H299" s="110"/>
      <c r="I299" s="110"/>
      <c r="J299" s="110"/>
      <c r="K299" s="110"/>
      <c r="L299" s="110"/>
      <c r="M299" s="111">
        <v>324270</v>
      </c>
      <c r="N299" s="114"/>
      <c r="O299" s="118" t="s">
        <v>364</v>
      </c>
      <c r="P299" s="119">
        <v>0</v>
      </c>
      <c r="Q299" s="120">
        <v>456.28</v>
      </c>
      <c r="R299" s="7">
        <f t="shared" si="20"/>
        <v>0</v>
      </c>
      <c r="S299" s="117" t="str">
        <f t="shared" si="21"/>
        <v>https://www.campustore.it/324270</v>
      </c>
    </row>
    <row r="300" spans="2:19">
      <c r="B300" s="110"/>
      <c r="C300" s="110"/>
      <c r="D300" s="110"/>
      <c r="E300" s="110"/>
      <c r="F300" s="110"/>
      <c r="G300" s="110"/>
      <c r="H300" s="110"/>
      <c r="I300" s="110"/>
      <c r="J300" s="110"/>
      <c r="K300" s="110"/>
      <c r="L300" s="110"/>
      <c r="M300" s="111">
        <v>327421</v>
      </c>
      <c r="N300" s="114"/>
      <c r="O300" s="118" t="s">
        <v>365</v>
      </c>
      <c r="P300" s="119">
        <v>0</v>
      </c>
      <c r="Q300" s="120">
        <v>1817.8</v>
      </c>
      <c r="R300" s="7">
        <f t="shared" si="20"/>
        <v>0</v>
      </c>
      <c r="S300" s="117" t="str">
        <f t="shared" si="21"/>
        <v>https://www.campustore.it/327421</v>
      </c>
    </row>
    <row r="301" spans="2:19">
      <c r="B301" s="110"/>
      <c r="C301" s="110"/>
      <c r="D301" s="110"/>
      <c r="E301" s="110"/>
      <c r="F301" s="110"/>
      <c r="G301" s="110"/>
      <c r="H301" s="110"/>
      <c r="I301" s="110"/>
      <c r="J301" s="110"/>
      <c r="K301" s="110"/>
      <c r="L301" s="110"/>
      <c r="M301" s="111">
        <v>341436</v>
      </c>
      <c r="N301" s="114"/>
      <c r="O301" s="118" t="s">
        <v>366</v>
      </c>
      <c r="P301" s="119">
        <v>0</v>
      </c>
      <c r="Q301" s="120">
        <v>162.86000000000001</v>
      </c>
      <c r="R301" s="7">
        <f t="shared" si="20"/>
        <v>0</v>
      </c>
      <c r="S301" s="117" t="str">
        <f t="shared" si="21"/>
        <v>https://www.campustore.it/341436</v>
      </c>
    </row>
    <row r="302" spans="2:19">
      <c r="B302" s="110"/>
      <c r="C302" s="110"/>
      <c r="D302" s="110"/>
      <c r="E302" s="110"/>
      <c r="F302" s="110"/>
      <c r="G302" s="110"/>
      <c r="H302" s="110"/>
      <c r="I302" s="110"/>
      <c r="J302" s="110"/>
      <c r="K302" s="110"/>
      <c r="L302" s="110"/>
      <c r="M302" s="111">
        <v>336397</v>
      </c>
      <c r="N302" s="114"/>
      <c r="O302" s="118" t="s">
        <v>367</v>
      </c>
      <c r="P302" s="119">
        <v>0</v>
      </c>
      <c r="Q302" s="120">
        <v>1340</v>
      </c>
      <c r="R302" s="7">
        <f t="shared" si="20"/>
        <v>0</v>
      </c>
      <c r="S302" s="117" t="str">
        <f t="shared" si="21"/>
        <v>https://www.campustore.it/336397</v>
      </c>
    </row>
    <row r="303" spans="2:19">
      <c r="B303" s="110"/>
      <c r="C303" s="110"/>
      <c r="D303" s="110"/>
      <c r="E303" s="110"/>
      <c r="F303" s="110"/>
      <c r="G303" s="110"/>
      <c r="H303" s="110"/>
      <c r="I303" s="110"/>
      <c r="J303" s="110"/>
      <c r="K303" s="110"/>
      <c r="L303" s="110"/>
      <c r="M303" s="111">
        <v>343337</v>
      </c>
      <c r="N303" s="114"/>
      <c r="O303" s="118" t="s">
        <v>368</v>
      </c>
      <c r="P303" s="119">
        <v>0</v>
      </c>
      <c r="Q303" s="120">
        <v>146.4</v>
      </c>
      <c r="R303" s="7">
        <f t="shared" si="20"/>
        <v>0</v>
      </c>
      <c r="S303" s="117" t="str">
        <f t="shared" si="21"/>
        <v>https://www.campustore.it/343337</v>
      </c>
    </row>
    <row r="304" spans="2:19">
      <c r="B304" s="110"/>
      <c r="C304" s="110"/>
      <c r="D304" s="110"/>
      <c r="E304" s="110"/>
      <c r="F304" s="110"/>
      <c r="G304" s="110"/>
      <c r="H304" s="110"/>
      <c r="I304" s="110"/>
      <c r="J304" s="110"/>
      <c r="K304" s="110"/>
      <c r="L304" s="110"/>
      <c r="M304" s="111">
        <v>345614</v>
      </c>
      <c r="N304" s="114"/>
      <c r="O304" s="118" t="s">
        <v>369</v>
      </c>
      <c r="P304" s="119">
        <v>0</v>
      </c>
      <c r="Q304" s="120">
        <v>1647</v>
      </c>
      <c r="R304" s="7">
        <f t="shared" si="20"/>
        <v>0</v>
      </c>
      <c r="S304" s="117" t="str">
        <f t="shared" si="21"/>
        <v>https://www.campustore.it/345614</v>
      </c>
    </row>
    <row r="305" spans="2:19">
      <c r="B305" s="110"/>
      <c r="C305" s="110"/>
      <c r="D305" s="110"/>
      <c r="E305" s="110"/>
      <c r="F305" s="110"/>
      <c r="G305" s="110"/>
      <c r="H305" s="110"/>
      <c r="I305" s="110"/>
      <c r="J305" s="110"/>
      <c r="K305" s="110"/>
      <c r="L305" s="110"/>
      <c r="M305" s="111">
        <v>345615</v>
      </c>
      <c r="N305" s="114"/>
      <c r="O305" s="118" t="s">
        <v>370</v>
      </c>
      <c r="P305" s="119">
        <v>0</v>
      </c>
      <c r="Q305" s="120">
        <v>835.7</v>
      </c>
      <c r="R305" s="7">
        <f t="shared" si="20"/>
        <v>0</v>
      </c>
      <c r="S305" s="117" t="str">
        <f t="shared" si="21"/>
        <v>https://www.campustore.it/345615</v>
      </c>
    </row>
    <row r="306" spans="2:19">
      <c r="B306" s="110"/>
      <c r="C306" s="110"/>
      <c r="D306" s="110"/>
      <c r="E306" s="110"/>
      <c r="F306" s="110"/>
      <c r="G306" s="110"/>
      <c r="H306" s="110"/>
      <c r="I306" s="110"/>
      <c r="J306" s="110"/>
      <c r="K306" s="110"/>
      <c r="L306" s="110"/>
      <c r="M306" s="111">
        <v>335186</v>
      </c>
      <c r="N306" s="114"/>
      <c r="O306" s="118" t="s">
        <v>371</v>
      </c>
      <c r="P306" s="119">
        <v>0</v>
      </c>
      <c r="Q306" s="120">
        <v>530.70000000000005</v>
      </c>
      <c r="R306" s="7">
        <f t="shared" si="20"/>
        <v>0</v>
      </c>
      <c r="S306" s="117" t="str">
        <f t="shared" si="21"/>
        <v>https://www.campustore.it/335186</v>
      </c>
    </row>
    <row r="307" spans="2:19">
      <c r="B307" s="110"/>
      <c r="C307" s="110"/>
      <c r="D307" s="110"/>
      <c r="E307" s="110"/>
      <c r="F307" s="110"/>
      <c r="G307" s="110"/>
      <c r="H307" s="110"/>
      <c r="I307" s="110"/>
      <c r="J307" s="110"/>
      <c r="K307" s="110"/>
      <c r="L307" s="110"/>
      <c r="M307" s="111">
        <v>321195</v>
      </c>
      <c r="N307" s="114"/>
      <c r="O307" s="118" t="s">
        <v>372</v>
      </c>
      <c r="P307" s="119">
        <v>0</v>
      </c>
      <c r="Q307" s="120">
        <v>61</v>
      </c>
      <c r="R307" s="7">
        <f t="shared" si="20"/>
        <v>0</v>
      </c>
      <c r="S307" s="117" t="str">
        <f t="shared" si="21"/>
        <v>https://www.campustore.it/321195</v>
      </c>
    </row>
    <row r="308" spans="2:19">
      <c r="B308" s="110"/>
      <c r="C308" s="110"/>
      <c r="D308" s="110"/>
      <c r="E308" s="110"/>
      <c r="F308" s="110"/>
      <c r="G308" s="110"/>
      <c r="H308" s="110"/>
      <c r="I308" s="110"/>
      <c r="J308" s="110"/>
      <c r="K308" s="110"/>
      <c r="L308" s="110"/>
      <c r="M308" s="111">
        <v>326122</v>
      </c>
      <c r="N308" s="114"/>
      <c r="O308" s="118" t="s">
        <v>373</v>
      </c>
      <c r="P308" s="119">
        <v>0</v>
      </c>
      <c r="Q308" s="120">
        <v>34.89</v>
      </c>
      <c r="R308" s="7">
        <f t="shared" si="20"/>
        <v>0</v>
      </c>
      <c r="S308" s="117" t="str">
        <f t="shared" si="21"/>
        <v>https://www.campustore.it/326122</v>
      </c>
    </row>
    <row r="309" spans="2:19">
      <c r="B309" s="110"/>
      <c r="C309" s="110"/>
      <c r="D309" s="110"/>
      <c r="E309" s="110"/>
      <c r="F309" s="110"/>
      <c r="G309" s="110"/>
      <c r="H309" s="110"/>
      <c r="I309" s="110"/>
      <c r="J309" s="110"/>
      <c r="K309" s="110"/>
      <c r="L309" s="110"/>
      <c r="M309" s="111">
        <v>338766</v>
      </c>
      <c r="N309" s="114"/>
      <c r="O309" s="118" t="s">
        <v>374</v>
      </c>
      <c r="P309" s="119">
        <v>0</v>
      </c>
      <c r="Q309" s="120">
        <v>2548.58</v>
      </c>
      <c r="R309" s="7">
        <f t="shared" si="20"/>
        <v>0</v>
      </c>
      <c r="S309" s="117" t="str">
        <f t="shared" si="21"/>
        <v>https://www.campustore.it/338766</v>
      </c>
    </row>
    <row r="310" spans="2:19">
      <c r="B310" s="110"/>
      <c r="C310" s="110"/>
      <c r="D310" s="110"/>
      <c r="E310" s="110"/>
      <c r="F310" s="110"/>
      <c r="G310" s="110"/>
      <c r="H310" s="110"/>
      <c r="I310" s="110"/>
      <c r="J310" s="110"/>
      <c r="K310" s="110"/>
      <c r="L310" s="110"/>
      <c r="M310" s="111">
        <v>338768</v>
      </c>
      <c r="N310" s="114"/>
      <c r="O310" s="118" t="s">
        <v>375</v>
      </c>
      <c r="P310" s="119">
        <v>0</v>
      </c>
      <c r="Q310" s="120">
        <v>6297.64</v>
      </c>
      <c r="R310" s="7">
        <f t="shared" si="20"/>
        <v>0</v>
      </c>
      <c r="S310" s="117" t="str">
        <f t="shared" si="21"/>
        <v>https://www.campustore.it/338768</v>
      </c>
    </row>
    <row r="311" spans="2:19">
      <c r="B311" s="110"/>
      <c r="C311" s="110"/>
      <c r="D311" s="110"/>
      <c r="E311" s="110"/>
      <c r="F311" s="110"/>
      <c r="G311" s="110"/>
      <c r="H311" s="110"/>
      <c r="I311" s="110"/>
      <c r="J311" s="110"/>
      <c r="K311" s="110"/>
      <c r="L311" s="110"/>
      <c r="M311" s="111">
        <v>321700</v>
      </c>
      <c r="N311" s="114"/>
      <c r="O311" s="118" t="s">
        <v>376</v>
      </c>
      <c r="P311" s="119">
        <v>0</v>
      </c>
      <c r="Q311" s="120">
        <v>87.84</v>
      </c>
      <c r="R311" s="7">
        <f t="shared" si="20"/>
        <v>0</v>
      </c>
      <c r="S311" s="117" t="str">
        <f t="shared" si="21"/>
        <v>https://www.campustore.it/321700</v>
      </c>
    </row>
    <row r="312" spans="2:19">
      <c r="B312" s="110"/>
      <c r="C312" s="110"/>
      <c r="D312" s="110"/>
      <c r="E312" s="110"/>
      <c r="F312" s="110"/>
      <c r="G312" s="110"/>
      <c r="H312" s="110"/>
      <c r="I312" s="110"/>
      <c r="J312" s="110"/>
      <c r="K312" s="110"/>
      <c r="L312" s="110"/>
      <c r="M312" s="111">
        <v>319553</v>
      </c>
      <c r="N312" s="114"/>
      <c r="O312" s="118" t="s">
        <v>377</v>
      </c>
      <c r="P312" s="119">
        <v>0</v>
      </c>
      <c r="Q312" s="120">
        <v>40.380000000000003</v>
      </c>
      <c r="R312" s="7">
        <f t="shared" si="20"/>
        <v>0</v>
      </c>
      <c r="S312" s="117" t="str">
        <f t="shared" si="21"/>
        <v>https://www.campustore.it/319553</v>
      </c>
    </row>
    <row r="313" spans="2:19">
      <c r="B313" s="110"/>
      <c r="C313" s="110"/>
      <c r="D313" s="110"/>
      <c r="E313" s="110"/>
      <c r="F313" s="110"/>
      <c r="G313" s="110"/>
      <c r="H313" s="110"/>
      <c r="I313" s="110"/>
      <c r="J313" s="110"/>
      <c r="K313" s="110"/>
      <c r="L313" s="110"/>
      <c r="M313" s="111">
        <v>316141</v>
      </c>
      <c r="N313" s="114"/>
      <c r="O313" s="118" t="s">
        <v>378</v>
      </c>
      <c r="P313" s="119">
        <v>0</v>
      </c>
      <c r="Q313" s="120">
        <v>9.76</v>
      </c>
      <c r="R313" s="7">
        <f t="shared" si="20"/>
        <v>0</v>
      </c>
      <c r="S313" s="117" t="str">
        <f t="shared" si="21"/>
        <v>https://www.campustore.it/316141</v>
      </c>
    </row>
    <row r="314" spans="2:19">
      <c r="B314" s="110"/>
      <c r="C314" s="110"/>
      <c r="D314" s="110"/>
      <c r="E314" s="110"/>
      <c r="F314" s="110"/>
      <c r="G314" s="110"/>
      <c r="H314" s="110"/>
      <c r="I314" s="110"/>
      <c r="J314" s="110"/>
      <c r="K314" s="110"/>
      <c r="L314" s="110"/>
      <c r="M314" s="111">
        <v>298454</v>
      </c>
      <c r="N314" s="114"/>
      <c r="O314" s="118" t="s">
        <v>379</v>
      </c>
      <c r="P314" s="119">
        <v>0</v>
      </c>
      <c r="Q314" s="120">
        <v>41.82</v>
      </c>
      <c r="R314" s="7">
        <f t="shared" si="20"/>
        <v>0</v>
      </c>
      <c r="S314" s="117" t="str">
        <f t="shared" si="21"/>
        <v>https://www.campustore.it/298454</v>
      </c>
    </row>
    <row r="315" spans="2:19">
      <c r="B315" s="110"/>
      <c r="C315" s="110"/>
      <c r="D315" s="110"/>
      <c r="E315" s="110"/>
      <c r="F315" s="110"/>
      <c r="G315" s="110"/>
      <c r="H315" s="110"/>
      <c r="I315" s="110"/>
      <c r="J315" s="110"/>
      <c r="K315" s="110"/>
      <c r="L315" s="110"/>
      <c r="M315" s="111">
        <v>335871</v>
      </c>
      <c r="N315" s="114"/>
      <c r="O315" s="118" t="s">
        <v>380</v>
      </c>
      <c r="P315" s="119">
        <v>0</v>
      </c>
      <c r="Q315" s="120">
        <v>761.28</v>
      </c>
      <c r="R315" s="7">
        <f t="shared" si="20"/>
        <v>0</v>
      </c>
      <c r="S315" s="117" t="str">
        <f t="shared" si="21"/>
        <v>https://www.campustore.it/335871</v>
      </c>
    </row>
    <row r="316" spans="2:19">
      <c r="B316" s="110"/>
      <c r="C316" s="110"/>
      <c r="D316" s="110"/>
      <c r="E316" s="110"/>
      <c r="F316" s="110"/>
      <c r="G316" s="110"/>
      <c r="H316" s="110"/>
      <c r="I316" s="110"/>
      <c r="J316" s="110"/>
      <c r="K316" s="110"/>
      <c r="L316" s="110"/>
      <c r="M316" s="111">
        <v>335872</v>
      </c>
      <c r="N316" s="114"/>
      <c r="O316" s="118" t="s">
        <v>381</v>
      </c>
      <c r="P316" s="119">
        <v>0</v>
      </c>
      <c r="Q316" s="120">
        <v>456.28</v>
      </c>
      <c r="R316" s="7">
        <f t="shared" si="20"/>
        <v>0</v>
      </c>
      <c r="S316" s="117" t="str">
        <f t="shared" si="21"/>
        <v>https://www.campustore.it/335872</v>
      </c>
    </row>
    <row r="317" spans="2:19">
      <c r="B317" s="110"/>
      <c r="C317" s="110"/>
      <c r="D317" s="110"/>
      <c r="E317" s="110"/>
      <c r="F317" s="110"/>
      <c r="G317" s="110"/>
      <c r="H317" s="110"/>
      <c r="I317" s="110"/>
      <c r="J317" s="110"/>
      <c r="K317" s="110"/>
      <c r="L317" s="110"/>
      <c r="M317" s="111">
        <v>297214</v>
      </c>
      <c r="N317" s="114"/>
      <c r="O317" s="118" t="s">
        <v>382</v>
      </c>
      <c r="P317" s="119">
        <v>0</v>
      </c>
      <c r="Q317" s="120">
        <v>146.4</v>
      </c>
      <c r="R317" s="7">
        <f t="shared" si="20"/>
        <v>0</v>
      </c>
      <c r="S317" s="117" t="str">
        <f t="shared" si="21"/>
        <v>https://www.campustore.it/297214</v>
      </c>
    </row>
    <row r="318" spans="2:19">
      <c r="B318" s="110"/>
      <c r="C318" s="110"/>
      <c r="D318" s="110"/>
      <c r="E318" s="110"/>
      <c r="F318" s="110"/>
      <c r="G318" s="110"/>
      <c r="H318" s="110"/>
      <c r="I318" s="110"/>
      <c r="J318" s="110"/>
      <c r="K318" s="110"/>
      <c r="L318" s="110"/>
      <c r="M318" s="111">
        <v>327610</v>
      </c>
      <c r="N318" s="114"/>
      <c r="O318" s="118" t="s">
        <v>383</v>
      </c>
      <c r="P318" s="119">
        <v>0</v>
      </c>
      <c r="Q318" s="120">
        <v>488</v>
      </c>
      <c r="R318" s="7">
        <f t="shared" si="20"/>
        <v>0</v>
      </c>
      <c r="S318" s="117" t="str">
        <f t="shared" si="21"/>
        <v>https://www.campustore.it/327610</v>
      </c>
    </row>
    <row r="319" spans="2:19">
      <c r="B319" s="110"/>
      <c r="C319" s="110"/>
      <c r="D319" s="110"/>
      <c r="E319" s="110"/>
      <c r="F319" s="110"/>
      <c r="G319" s="110"/>
      <c r="H319" s="110"/>
      <c r="I319" s="110"/>
      <c r="J319" s="110"/>
      <c r="K319" s="110"/>
      <c r="L319" s="110"/>
      <c r="M319" s="111">
        <v>327612</v>
      </c>
      <c r="N319" s="114"/>
      <c r="O319" s="118" t="s">
        <v>384</v>
      </c>
      <c r="P319" s="119">
        <v>0</v>
      </c>
      <c r="Q319" s="120">
        <v>100</v>
      </c>
      <c r="R319" s="7">
        <f t="shared" si="20"/>
        <v>0</v>
      </c>
      <c r="S319" s="117" t="str">
        <f t="shared" si="21"/>
        <v>https://www.campustore.it/327612</v>
      </c>
    </row>
    <row r="320" spans="2:19">
      <c r="B320" s="110"/>
      <c r="C320" s="110"/>
      <c r="D320" s="110"/>
      <c r="E320" s="110"/>
      <c r="F320" s="110"/>
      <c r="G320" s="110"/>
      <c r="H320" s="110"/>
      <c r="I320" s="110"/>
      <c r="J320" s="110"/>
      <c r="K320" s="110"/>
      <c r="L320" s="110"/>
      <c r="M320" s="111">
        <v>327609</v>
      </c>
      <c r="N320" s="114"/>
      <c r="O320" s="118" t="s">
        <v>385</v>
      </c>
      <c r="P320" s="119">
        <v>0</v>
      </c>
      <c r="Q320" s="120">
        <v>600</v>
      </c>
      <c r="R320" s="7">
        <f t="shared" si="20"/>
        <v>0</v>
      </c>
      <c r="S320" s="117" t="str">
        <f t="shared" si="21"/>
        <v>https://www.campustore.it/327609</v>
      </c>
    </row>
    <row r="321" spans="2:19">
      <c r="B321" s="110"/>
      <c r="C321" s="110"/>
      <c r="D321" s="110"/>
      <c r="E321" s="110"/>
      <c r="F321" s="110"/>
      <c r="G321" s="110"/>
      <c r="H321" s="110"/>
      <c r="I321" s="110"/>
      <c r="J321" s="110"/>
      <c r="K321" s="110"/>
      <c r="L321" s="110"/>
      <c r="M321" s="111">
        <v>344277</v>
      </c>
      <c r="N321" s="114"/>
      <c r="O321" s="118" t="s">
        <v>386</v>
      </c>
      <c r="P321" s="119">
        <v>0</v>
      </c>
      <c r="Q321" s="120">
        <v>447.74</v>
      </c>
      <c r="R321" s="7">
        <f t="shared" si="20"/>
        <v>0</v>
      </c>
      <c r="S321" s="117" t="str">
        <f t="shared" si="21"/>
        <v>https://www.campustore.it/344277</v>
      </c>
    </row>
    <row r="322" spans="2:19">
      <c r="B322" s="110"/>
      <c r="C322" s="110"/>
      <c r="D322" s="110"/>
      <c r="E322" s="110"/>
      <c r="F322" s="110"/>
      <c r="G322" s="110"/>
      <c r="H322" s="110"/>
      <c r="I322" s="110"/>
      <c r="J322" s="110"/>
      <c r="K322" s="110"/>
      <c r="L322" s="110"/>
      <c r="M322" s="111">
        <v>340365</v>
      </c>
      <c r="N322" s="114"/>
      <c r="O322" s="118" t="s">
        <v>387</v>
      </c>
      <c r="P322" s="119">
        <v>0</v>
      </c>
      <c r="Q322" s="120">
        <v>120</v>
      </c>
      <c r="R322" s="7">
        <f t="shared" ref="R322:R377" si="22">P322*Q322</f>
        <v>0</v>
      </c>
      <c r="S322" s="117" t="str">
        <f t="shared" ref="S322:S377" si="23">HYPERLINK("https://www.campustore.it/"&amp;$M322)</f>
        <v>https://www.campustore.it/340365</v>
      </c>
    </row>
    <row r="323" spans="2:19">
      <c r="B323" s="110"/>
      <c r="C323" s="110"/>
      <c r="D323" s="110"/>
      <c r="E323" s="110"/>
      <c r="F323" s="110"/>
      <c r="G323" s="110"/>
      <c r="H323" s="110"/>
      <c r="I323" s="110"/>
      <c r="J323" s="110"/>
      <c r="K323" s="110"/>
      <c r="L323" s="110"/>
      <c r="M323" s="111">
        <v>346187</v>
      </c>
      <c r="N323" s="114"/>
      <c r="O323" s="118" t="s">
        <v>388</v>
      </c>
      <c r="P323" s="119">
        <v>0</v>
      </c>
      <c r="Q323" s="120">
        <v>360</v>
      </c>
      <c r="R323" s="7">
        <f t="shared" si="22"/>
        <v>0</v>
      </c>
      <c r="S323" s="117" t="str">
        <f t="shared" si="23"/>
        <v>https://www.campustore.it/346187</v>
      </c>
    </row>
    <row r="324" spans="2:19">
      <c r="B324" s="110"/>
      <c r="C324" s="110"/>
      <c r="D324" s="110"/>
      <c r="E324" s="110"/>
      <c r="F324" s="110"/>
      <c r="G324" s="110"/>
      <c r="H324" s="110"/>
      <c r="I324" s="110"/>
      <c r="J324" s="110"/>
      <c r="K324" s="110"/>
      <c r="L324" s="110"/>
      <c r="M324" s="111">
        <v>346769</v>
      </c>
      <c r="N324" s="114"/>
      <c r="O324" s="118" t="s">
        <v>389</v>
      </c>
      <c r="P324" s="119">
        <v>0</v>
      </c>
      <c r="Q324" s="120">
        <v>282</v>
      </c>
      <c r="R324" s="7">
        <f t="shared" si="22"/>
        <v>0</v>
      </c>
      <c r="S324" s="117" t="str">
        <f t="shared" si="23"/>
        <v>https://www.campustore.it/346769</v>
      </c>
    </row>
    <row r="325" spans="2:19">
      <c r="B325" s="110"/>
      <c r="C325" s="110"/>
      <c r="D325" s="110"/>
      <c r="E325" s="110"/>
      <c r="F325" s="110"/>
      <c r="G325" s="110"/>
      <c r="H325" s="110"/>
      <c r="I325" s="110"/>
      <c r="J325" s="110"/>
      <c r="K325" s="110"/>
      <c r="L325" s="110"/>
      <c r="M325" s="111">
        <v>346772</v>
      </c>
      <c r="N325" s="114"/>
      <c r="O325" s="118" t="s">
        <v>390</v>
      </c>
      <c r="P325" s="119">
        <v>0</v>
      </c>
      <c r="Q325" s="120">
        <v>413.09</v>
      </c>
      <c r="R325" s="7">
        <f t="shared" si="22"/>
        <v>0</v>
      </c>
      <c r="S325" s="117" t="str">
        <f t="shared" si="23"/>
        <v>https://www.campustore.it/346772</v>
      </c>
    </row>
    <row r="326" spans="2:19">
      <c r="B326" s="110"/>
      <c r="C326" s="110"/>
      <c r="D326" s="110"/>
      <c r="E326" s="110"/>
      <c r="F326" s="110"/>
      <c r="G326" s="110"/>
      <c r="H326" s="110"/>
      <c r="I326" s="110"/>
      <c r="J326" s="110"/>
      <c r="K326" s="110"/>
      <c r="L326" s="110"/>
      <c r="M326" s="111">
        <v>342457</v>
      </c>
      <c r="N326" s="114"/>
      <c r="O326" s="118" t="s">
        <v>391</v>
      </c>
      <c r="P326" s="119">
        <v>0</v>
      </c>
      <c r="Q326" s="120">
        <v>30</v>
      </c>
      <c r="R326" s="7">
        <f t="shared" si="22"/>
        <v>0</v>
      </c>
      <c r="S326" s="117" t="str">
        <f t="shared" si="23"/>
        <v>https://www.campustore.it/342457</v>
      </c>
    </row>
    <row r="327" spans="2:19">
      <c r="B327" s="110"/>
      <c r="C327" s="110"/>
      <c r="D327" s="110"/>
      <c r="E327" s="110"/>
      <c r="F327" s="110"/>
      <c r="G327" s="110"/>
      <c r="H327" s="110"/>
      <c r="I327" s="110"/>
      <c r="J327" s="110"/>
      <c r="K327" s="110"/>
      <c r="L327" s="110"/>
      <c r="M327" s="111">
        <v>346243</v>
      </c>
      <c r="N327" s="114"/>
      <c r="O327" s="118" t="s">
        <v>392</v>
      </c>
      <c r="P327" s="119">
        <v>0</v>
      </c>
      <c r="Q327" s="120">
        <v>82.31</v>
      </c>
      <c r="R327" s="7">
        <f t="shared" si="22"/>
        <v>0</v>
      </c>
      <c r="S327" s="117" t="str">
        <f t="shared" si="23"/>
        <v>https://www.campustore.it/346243</v>
      </c>
    </row>
    <row r="328" spans="2:19">
      <c r="B328" s="110"/>
      <c r="C328" s="110"/>
      <c r="D328" s="110"/>
      <c r="E328" s="110"/>
      <c r="F328" s="110"/>
      <c r="G328" s="110"/>
      <c r="H328" s="110"/>
      <c r="I328" s="110"/>
      <c r="J328" s="110"/>
      <c r="K328" s="110"/>
      <c r="L328" s="110"/>
      <c r="M328" s="111">
        <v>340366</v>
      </c>
      <c r="N328" s="114"/>
      <c r="O328" s="118" t="s">
        <v>393</v>
      </c>
      <c r="P328" s="119">
        <v>0</v>
      </c>
      <c r="Q328" s="120">
        <v>80</v>
      </c>
      <c r="R328" s="7">
        <f t="shared" si="22"/>
        <v>0</v>
      </c>
      <c r="S328" s="117" t="str">
        <f t="shared" si="23"/>
        <v>https://www.campustore.it/340366</v>
      </c>
    </row>
    <row r="329" spans="2:19">
      <c r="B329" s="110"/>
      <c r="C329" s="110"/>
      <c r="D329" s="110"/>
      <c r="E329" s="110"/>
      <c r="F329" s="110"/>
      <c r="G329" s="110"/>
      <c r="H329" s="110"/>
      <c r="I329" s="110"/>
      <c r="J329" s="110"/>
      <c r="K329" s="110"/>
      <c r="L329" s="110"/>
      <c r="M329" s="111">
        <v>346695</v>
      </c>
      <c r="N329" s="114"/>
      <c r="O329" s="118" t="s">
        <v>394</v>
      </c>
      <c r="P329" s="119">
        <v>0</v>
      </c>
      <c r="Q329" s="120">
        <v>239.99</v>
      </c>
      <c r="R329" s="7">
        <f t="shared" si="22"/>
        <v>0</v>
      </c>
      <c r="S329" s="117" t="str">
        <f t="shared" si="23"/>
        <v>https://www.campustore.it/346695</v>
      </c>
    </row>
    <row r="330" spans="2:19">
      <c r="B330" s="110"/>
      <c r="C330" s="110"/>
      <c r="D330" s="110"/>
      <c r="E330" s="110"/>
      <c r="F330" s="110"/>
      <c r="G330" s="110"/>
      <c r="H330" s="110"/>
      <c r="I330" s="110"/>
      <c r="J330" s="110"/>
      <c r="K330" s="110"/>
      <c r="L330" s="110"/>
      <c r="M330" s="111">
        <v>346707</v>
      </c>
      <c r="N330" s="114"/>
      <c r="O330" s="118" t="s">
        <v>395</v>
      </c>
      <c r="P330" s="119">
        <v>0</v>
      </c>
      <c r="Q330" s="120">
        <v>2399.86</v>
      </c>
      <c r="R330" s="7">
        <f t="shared" si="22"/>
        <v>0</v>
      </c>
      <c r="S330" s="117" t="str">
        <f t="shared" si="23"/>
        <v>https://www.campustore.it/346707</v>
      </c>
    </row>
    <row r="331" spans="2:19">
      <c r="B331" s="110"/>
      <c r="C331" s="110"/>
      <c r="D331" s="110"/>
      <c r="E331" s="110"/>
      <c r="F331" s="110"/>
      <c r="G331" s="110"/>
      <c r="H331" s="110"/>
      <c r="I331" s="110"/>
      <c r="J331" s="110"/>
      <c r="K331" s="110"/>
      <c r="L331" s="110"/>
      <c r="M331" s="111">
        <v>338869</v>
      </c>
      <c r="N331" s="114"/>
      <c r="O331" s="118" t="s">
        <v>396</v>
      </c>
      <c r="P331" s="119">
        <v>0</v>
      </c>
      <c r="Q331" s="120">
        <v>119.56</v>
      </c>
      <c r="R331" s="7">
        <f t="shared" si="22"/>
        <v>0</v>
      </c>
      <c r="S331" s="117" t="str">
        <f t="shared" si="23"/>
        <v>https://www.campustore.it/338869</v>
      </c>
    </row>
    <row r="332" spans="2:19">
      <c r="B332" s="110"/>
      <c r="C332" s="110"/>
      <c r="D332" s="110"/>
      <c r="E332" s="110"/>
      <c r="F332" s="110"/>
      <c r="G332" s="110"/>
      <c r="H332" s="110"/>
      <c r="I332" s="110"/>
      <c r="J332" s="110"/>
      <c r="K332" s="110"/>
      <c r="L332" s="110"/>
      <c r="M332" s="111">
        <v>338870</v>
      </c>
      <c r="N332" s="114"/>
      <c r="O332" s="118" t="s">
        <v>397</v>
      </c>
      <c r="P332" s="119">
        <v>0</v>
      </c>
      <c r="Q332" s="120">
        <v>87.84</v>
      </c>
      <c r="R332" s="7">
        <f t="shared" si="22"/>
        <v>0</v>
      </c>
      <c r="S332" s="117" t="str">
        <f t="shared" si="23"/>
        <v>https://www.campustore.it/338870</v>
      </c>
    </row>
    <row r="333" spans="2:19">
      <c r="B333" s="110"/>
      <c r="C333" s="110"/>
      <c r="D333" s="110"/>
      <c r="E333" s="110"/>
      <c r="F333" s="110"/>
      <c r="G333" s="110"/>
      <c r="H333" s="110"/>
      <c r="I333" s="110"/>
      <c r="J333" s="110"/>
      <c r="K333" s="110"/>
      <c r="L333" s="110"/>
      <c r="M333" s="111">
        <v>319554</v>
      </c>
      <c r="N333" s="114"/>
      <c r="O333" s="118" t="s">
        <v>398</v>
      </c>
      <c r="P333" s="119">
        <v>0</v>
      </c>
      <c r="Q333" s="120">
        <v>51.24</v>
      </c>
      <c r="R333" s="7">
        <f t="shared" si="22"/>
        <v>0</v>
      </c>
      <c r="S333" s="117" t="str">
        <f t="shared" si="23"/>
        <v>https://www.campustore.it/319554</v>
      </c>
    </row>
    <row r="334" spans="2:19">
      <c r="B334" s="110"/>
      <c r="C334" s="110"/>
      <c r="D334" s="110"/>
      <c r="E334" s="110"/>
      <c r="F334" s="110"/>
      <c r="G334" s="110"/>
      <c r="H334" s="110"/>
      <c r="I334" s="110"/>
      <c r="J334" s="110"/>
      <c r="K334" s="110"/>
      <c r="L334" s="110"/>
      <c r="M334" s="111">
        <v>340672</v>
      </c>
      <c r="N334" s="114"/>
      <c r="O334" s="118" t="s">
        <v>401</v>
      </c>
      <c r="P334" s="119">
        <v>0</v>
      </c>
      <c r="Q334" s="120">
        <v>99.82</v>
      </c>
      <c r="R334" s="7">
        <f t="shared" si="22"/>
        <v>0</v>
      </c>
      <c r="S334" s="117" t="str">
        <f t="shared" si="23"/>
        <v>https://www.campustore.it/340672</v>
      </c>
    </row>
    <row r="335" spans="2:19">
      <c r="B335" s="110"/>
      <c r="C335" s="110"/>
      <c r="D335" s="110"/>
      <c r="E335" s="110"/>
      <c r="F335" s="110"/>
      <c r="G335" s="110"/>
      <c r="H335" s="110"/>
      <c r="I335" s="110"/>
      <c r="J335" s="110"/>
      <c r="K335" s="110"/>
      <c r="L335" s="110"/>
      <c r="M335" s="111">
        <v>348512</v>
      </c>
      <c r="N335" s="114"/>
      <c r="O335" s="118" t="s">
        <v>460</v>
      </c>
      <c r="P335" s="119">
        <v>0</v>
      </c>
      <c r="Q335" s="120">
        <v>145.79</v>
      </c>
      <c r="R335" s="7">
        <f t="shared" si="22"/>
        <v>0</v>
      </c>
      <c r="S335" s="117" t="str">
        <f t="shared" si="23"/>
        <v>https://www.campustore.it/348512</v>
      </c>
    </row>
    <row r="336" spans="2:19">
      <c r="B336" s="110"/>
      <c r="C336" s="110"/>
      <c r="D336" s="110"/>
      <c r="E336" s="110"/>
      <c r="F336" s="110"/>
      <c r="G336" s="110"/>
      <c r="H336" s="110"/>
      <c r="I336" s="110"/>
      <c r="J336" s="110"/>
      <c r="K336" s="110"/>
      <c r="L336" s="110"/>
      <c r="M336" s="111">
        <v>336407</v>
      </c>
      <c r="N336" s="114"/>
      <c r="O336" s="118" t="s">
        <v>402</v>
      </c>
      <c r="P336" s="119">
        <v>0</v>
      </c>
      <c r="Q336" s="120">
        <v>42.7</v>
      </c>
      <c r="R336" s="7">
        <f t="shared" si="22"/>
        <v>0</v>
      </c>
      <c r="S336" s="117" t="str">
        <f t="shared" si="23"/>
        <v>https://www.campustore.it/336407</v>
      </c>
    </row>
    <row r="337" spans="2:19">
      <c r="B337" s="110"/>
      <c r="C337" s="110"/>
      <c r="D337" s="110"/>
      <c r="E337" s="110"/>
      <c r="F337" s="110"/>
      <c r="G337" s="110"/>
      <c r="H337" s="110"/>
      <c r="I337" s="110"/>
      <c r="J337" s="110"/>
      <c r="K337" s="110"/>
      <c r="L337" s="110"/>
      <c r="M337" s="111">
        <v>342335</v>
      </c>
      <c r="N337" s="114"/>
      <c r="O337" s="118" t="s">
        <v>403</v>
      </c>
      <c r="P337" s="119">
        <v>0</v>
      </c>
      <c r="Q337" s="120">
        <v>109.8</v>
      </c>
      <c r="R337" s="7">
        <f t="shared" si="22"/>
        <v>0</v>
      </c>
      <c r="S337" s="117" t="str">
        <f t="shared" si="23"/>
        <v>https://www.campustore.it/342335</v>
      </c>
    </row>
    <row r="338" spans="2:19">
      <c r="B338" s="110"/>
      <c r="C338" s="110"/>
      <c r="D338" s="110"/>
      <c r="E338" s="110"/>
      <c r="F338" s="110"/>
      <c r="G338" s="110"/>
      <c r="H338" s="110"/>
      <c r="I338" s="110"/>
      <c r="J338" s="110"/>
      <c r="K338" s="110"/>
      <c r="L338" s="110"/>
      <c r="M338" s="111">
        <v>331689</v>
      </c>
      <c r="N338" s="114"/>
      <c r="O338" s="118" t="s">
        <v>404</v>
      </c>
      <c r="P338" s="119">
        <v>0</v>
      </c>
      <c r="Q338" s="120">
        <v>1032.1199999999999</v>
      </c>
      <c r="R338" s="7">
        <f t="shared" si="22"/>
        <v>0</v>
      </c>
      <c r="S338" s="117" t="str">
        <f t="shared" si="23"/>
        <v>https://www.campustore.it/331689</v>
      </c>
    </row>
    <row r="339" spans="2:19">
      <c r="B339" s="110"/>
      <c r="C339" s="110"/>
      <c r="D339" s="110"/>
      <c r="E339" s="110"/>
      <c r="F339" s="110"/>
      <c r="G339" s="110"/>
      <c r="H339" s="110"/>
      <c r="I339" s="110"/>
      <c r="J339" s="110"/>
      <c r="K339" s="110"/>
      <c r="L339" s="110"/>
      <c r="M339" s="111">
        <v>336565</v>
      </c>
      <c r="N339" s="114"/>
      <c r="O339" s="118" t="s">
        <v>405</v>
      </c>
      <c r="P339" s="119">
        <v>0</v>
      </c>
      <c r="Q339" s="120">
        <v>1858.06</v>
      </c>
      <c r="R339" s="7">
        <f t="shared" si="22"/>
        <v>0</v>
      </c>
      <c r="S339" s="117" t="str">
        <f t="shared" si="23"/>
        <v>https://www.campustore.it/336565</v>
      </c>
    </row>
    <row r="340" spans="2:19">
      <c r="B340" s="110"/>
      <c r="C340" s="110"/>
      <c r="D340" s="110"/>
      <c r="E340" s="110"/>
      <c r="F340" s="110"/>
      <c r="G340" s="110"/>
      <c r="H340" s="110"/>
      <c r="I340" s="110"/>
      <c r="J340" s="110"/>
      <c r="K340" s="110"/>
      <c r="L340" s="110"/>
      <c r="M340" s="111">
        <v>345346</v>
      </c>
      <c r="N340" s="114"/>
      <c r="O340" s="118" t="s">
        <v>406</v>
      </c>
      <c r="P340" s="119">
        <v>0</v>
      </c>
      <c r="Q340" s="120">
        <v>1218.78</v>
      </c>
      <c r="R340" s="7">
        <f t="shared" si="22"/>
        <v>0</v>
      </c>
      <c r="S340" s="117" t="str">
        <f t="shared" si="23"/>
        <v>https://www.campustore.it/345346</v>
      </c>
    </row>
    <row r="341" spans="2:19">
      <c r="B341" s="110"/>
      <c r="C341" s="110"/>
      <c r="D341" s="110"/>
      <c r="E341" s="110"/>
      <c r="F341" s="110"/>
      <c r="G341" s="110"/>
      <c r="H341" s="110"/>
      <c r="I341" s="110"/>
      <c r="J341" s="110"/>
      <c r="K341" s="110"/>
      <c r="L341" s="110"/>
      <c r="M341" s="111">
        <v>346734</v>
      </c>
      <c r="N341" s="114"/>
      <c r="O341" s="118" t="s">
        <v>407</v>
      </c>
      <c r="P341" s="119">
        <v>0</v>
      </c>
      <c r="Q341" s="120">
        <v>89.95</v>
      </c>
      <c r="R341" s="7">
        <f t="shared" si="22"/>
        <v>0</v>
      </c>
      <c r="S341" s="117" t="str">
        <f t="shared" si="23"/>
        <v>https://www.campustore.it/346734</v>
      </c>
    </row>
    <row r="342" spans="2:19">
      <c r="B342" s="110"/>
      <c r="C342" s="110"/>
      <c r="D342" s="110"/>
      <c r="E342" s="110"/>
      <c r="F342" s="110"/>
      <c r="G342" s="110"/>
      <c r="H342" s="110"/>
      <c r="I342" s="110"/>
      <c r="J342" s="110"/>
      <c r="K342" s="110"/>
      <c r="L342" s="110"/>
      <c r="M342" s="111">
        <v>346735</v>
      </c>
      <c r="N342" s="114"/>
      <c r="O342" s="118" t="s">
        <v>408</v>
      </c>
      <c r="P342" s="119">
        <v>0</v>
      </c>
      <c r="Q342" s="120">
        <v>44.09</v>
      </c>
      <c r="R342" s="7">
        <f t="shared" si="22"/>
        <v>0</v>
      </c>
      <c r="S342" s="117" t="str">
        <f t="shared" si="23"/>
        <v>https://www.campustore.it/346735</v>
      </c>
    </row>
    <row r="343" spans="2:19">
      <c r="B343" s="110"/>
      <c r="C343" s="110"/>
      <c r="D343" s="110"/>
      <c r="E343" s="110"/>
      <c r="F343" s="110"/>
      <c r="G343" s="110"/>
      <c r="H343" s="110"/>
      <c r="I343" s="110"/>
      <c r="J343" s="110"/>
      <c r="K343" s="110"/>
      <c r="L343" s="110"/>
      <c r="M343" s="111">
        <v>346729</v>
      </c>
      <c r="N343" s="114"/>
      <c r="O343" s="118" t="s">
        <v>409</v>
      </c>
      <c r="P343" s="119">
        <v>0</v>
      </c>
      <c r="Q343" s="120">
        <v>199.95</v>
      </c>
      <c r="R343" s="7">
        <f t="shared" si="22"/>
        <v>0</v>
      </c>
      <c r="S343" s="117" t="str">
        <f t="shared" si="23"/>
        <v>https://www.campustore.it/346729</v>
      </c>
    </row>
    <row r="344" spans="2:19">
      <c r="B344" s="110"/>
      <c r="C344" s="110"/>
      <c r="D344" s="110"/>
      <c r="E344" s="110"/>
      <c r="F344" s="110"/>
      <c r="G344" s="110"/>
      <c r="H344" s="110"/>
      <c r="I344" s="110"/>
      <c r="J344" s="110"/>
      <c r="K344" s="110"/>
      <c r="L344" s="110"/>
      <c r="M344" s="111">
        <v>346730</v>
      </c>
      <c r="N344" s="114"/>
      <c r="O344" s="118" t="s">
        <v>410</v>
      </c>
      <c r="P344" s="119">
        <v>0</v>
      </c>
      <c r="Q344" s="120">
        <v>97.98</v>
      </c>
      <c r="R344" s="7">
        <f t="shared" si="22"/>
        <v>0</v>
      </c>
      <c r="S344" s="117" t="str">
        <f t="shared" si="23"/>
        <v>https://www.campustore.it/346730</v>
      </c>
    </row>
    <row r="345" spans="2:19">
      <c r="B345" s="110"/>
      <c r="C345" s="110"/>
      <c r="D345" s="110"/>
      <c r="E345" s="110"/>
      <c r="F345" s="110"/>
      <c r="G345" s="110"/>
      <c r="H345" s="110"/>
      <c r="I345" s="110"/>
      <c r="J345" s="110"/>
      <c r="K345" s="110"/>
      <c r="L345" s="110"/>
      <c r="M345" s="111">
        <v>338241</v>
      </c>
      <c r="N345" s="114"/>
      <c r="O345" s="118" t="s">
        <v>411</v>
      </c>
      <c r="P345" s="119">
        <v>0</v>
      </c>
      <c r="Q345" s="120">
        <v>592.91999999999996</v>
      </c>
      <c r="R345" s="7">
        <f t="shared" si="22"/>
        <v>0</v>
      </c>
      <c r="S345" s="117" t="str">
        <f t="shared" si="23"/>
        <v>https://www.campustore.it/338241</v>
      </c>
    </row>
    <row r="346" spans="2:19">
      <c r="B346" s="110"/>
      <c r="C346" s="110"/>
      <c r="D346" s="110"/>
      <c r="E346" s="110"/>
      <c r="F346" s="110"/>
      <c r="G346" s="110"/>
      <c r="H346" s="110"/>
      <c r="I346" s="110"/>
      <c r="J346" s="110"/>
      <c r="K346" s="110"/>
      <c r="L346" s="110"/>
      <c r="M346" s="111">
        <v>339532</v>
      </c>
      <c r="N346" s="114"/>
      <c r="O346" s="118" t="s">
        <v>412</v>
      </c>
      <c r="P346" s="119">
        <v>0</v>
      </c>
      <c r="Q346" s="120">
        <v>680.76</v>
      </c>
      <c r="R346" s="7">
        <f t="shared" si="22"/>
        <v>0</v>
      </c>
      <c r="S346" s="117" t="str">
        <f t="shared" si="23"/>
        <v>https://www.campustore.it/339532</v>
      </c>
    </row>
    <row r="347" spans="2:19">
      <c r="B347" s="110"/>
      <c r="C347" s="110"/>
      <c r="D347" s="110"/>
      <c r="E347" s="110"/>
      <c r="F347" s="110"/>
      <c r="G347" s="110"/>
      <c r="H347" s="110"/>
      <c r="I347" s="110"/>
      <c r="J347" s="110"/>
      <c r="K347" s="110"/>
      <c r="L347" s="110"/>
      <c r="M347" s="111">
        <v>339540</v>
      </c>
      <c r="N347" s="114"/>
      <c r="O347" s="118" t="s">
        <v>413</v>
      </c>
      <c r="P347" s="119">
        <v>0</v>
      </c>
      <c r="Q347" s="120">
        <v>783.24</v>
      </c>
      <c r="R347" s="7">
        <f t="shared" si="22"/>
        <v>0</v>
      </c>
      <c r="S347" s="117" t="str">
        <f t="shared" si="23"/>
        <v>https://www.campustore.it/339540</v>
      </c>
    </row>
    <row r="348" spans="2:19">
      <c r="B348" s="110"/>
      <c r="C348" s="110"/>
      <c r="D348" s="110"/>
      <c r="E348" s="110"/>
      <c r="F348" s="110"/>
      <c r="G348" s="110"/>
      <c r="H348" s="110"/>
      <c r="I348" s="110"/>
      <c r="J348" s="110"/>
      <c r="K348" s="110"/>
      <c r="L348" s="110"/>
      <c r="M348" s="112">
        <v>346797</v>
      </c>
      <c r="N348" s="114"/>
      <c r="O348" s="121" t="s">
        <v>414</v>
      </c>
      <c r="P348" s="119">
        <v>0</v>
      </c>
      <c r="Q348" s="120">
        <v>30000</v>
      </c>
      <c r="R348" s="7">
        <f t="shared" si="22"/>
        <v>0</v>
      </c>
      <c r="S348" s="117" t="str">
        <f t="shared" si="23"/>
        <v>https://www.campustore.it/346797</v>
      </c>
    </row>
    <row r="349" spans="2:19">
      <c r="B349" s="110"/>
      <c r="C349" s="110"/>
      <c r="D349" s="110"/>
      <c r="E349" s="110"/>
      <c r="F349" s="110"/>
      <c r="G349" s="110"/>
      <c r="H349" s="110"/>
      <c r="I349" s="110"/>
      <c r="J349" s="110"/>
      <c r="K349" s="110"/>
      <c r="L349" s="110"/>
      <c r="M349" s="112">
        <v>338839</v>
      </c>
      <c r="N349" s="114"/>
      <c r="O349" s="121" t="s">
        <v>415</v>
      </c>
      <c r="P349" s="119">
        <v>0</v>
      </c>
      <c r="Q349" s="120">
        <v>1037</v>
      </c>
      <c r="R349" s="7">
        <f t="shared" si="22"/>
        <v>0</v>
      </c>
      <c r="S349" s="117" t="str">
        <f t="shared" si="23"/>
        <v>https://www.campustore.it/338839</v>
      </c>
    </row>
    <row r="350" spans="2:19">
      <c r="B350" s="110"/>
      <c r="C350" s="110"/>
      <c r="D350" s="110"/>
      <c r="E350" s="110"/>
      <c r="F350" s="110"/>
      <c r="G350" s="110"/>
      <c r="H350" s="110"/>
      <c r="I350" s="110"/>
      <c r="J350" s="110"/>
      <c r="K350" s="110"/>
      <c r="L350" s="110"/>
      <c r="M350" s="112">
        <v>337624</v>
      </c>
      <c r="N350" s="114"/>
      <c r="O350" s="121" t="s">
        <v>416</v>
      </c>
      <c r="P350" s="119">
        <v>0</v>
      </c>
      <c r="Q350" s="120">
        <v>13420</v>
      </c>
      <c r="R350" s="7">
        <f t="shared" si="22"/>
        <v>0</v>
      </c>
      <c r="S350" s="117" t="str">
        <f t="shared" si="23"/>
        <v>https://www.campustore.it/337624</v>
      </c>
    </row>
    <row r="351" spans="2:19">
      <c r="B351" s="110"/>
      <c r="C351" s="110"/>
      <c r="D351" s="110"/>
      <c r="E351" s="110"/>
      <c r="F351" s="110"/>
      <c r="G351" s="110"/>
      <c r="H351" s="110"/>
      <c r="I351" s="110"/>
      <c r="J351" s="110"/>
      <c r="K351" s="110"/>
      <c r="L351" s="110"/>
      <c r="M351" s="112">
        <v>346866</v>
      </c>
      <c r="N351" s="114"/>
      <c r="O351" s="121" t="s">
        <v>32</v>
      </c>
      <c r="P351" s="119">
        <v>0</v>
      </c>
      <c r="Q351" s="120">
        <v>53999.99</v>
      </c>
      <c r="R351" s="7">
        <f t="shared" si="22"/>
        <v>0</v>
      </c>
      <c r="S351" s="117" t="str">
        <f t="shared" si="23"/>
        <v>https://www.campustore.it/346866</v>
      </c>
    </row>
    <row r="352" spans="2:19">
      <c r="B352" s="110"/>
      <c r="C352" s="110"/>
      <c r="D352" s="110"/>
      <c r="E352" s="110"/>
      <c r="F352" s="110"/>
      <c r="G352" s="110"/>
      <c r="H352" s="110"/>
      <c r="I352" s="110"/>
      <c r="J352" s="110"/>
      <c r="K352" s="110"/>
      <c r="L352" s="110"/>
      <c r="M352" s="112">
        <v>346864</v>
      </c>
      <c r="N352" s="114"/>
      <c r="O352" s="121" t="s">
        <v>38</v>
      </c>
      <c r="P352" s="119">
        <v>0</v>
      </c>
      <c r="Q352" s="120">
        <v>20539.25</v>
      </c>
      <c r="R352" s="7">
        <f t="shared" si="22"/>
        <v>0</v>
      </c>
      <c r="S352" s="117" t="str">
        <f t="shared" si="23"/>
        <v>https://www.campustore.it/346864</v>
      </c>
    </row>
    <row r="353" spans="2:19">
      <c r="B353" s="110"/>
      <c r="C353" s="110"/>
      <c r="D353" s="110"/>
      <c r="E353" s="110"/>
      <c r="F353" s="110"/>
      <c r="G353" s="110"/>
      <c r="H353" s="110"/>
      <c r="I353" s="110"/>
      <c r="J353" s="110"/>
      <c r="K353" s="110"/>
      <c r="L353" s="110"/>
      <c r="M353" s="112">
        <v>346871</v>
      </c>
      <c r="N353" s="114"/>
      <c r="O353" s="121" t="s">
        <v>40</v>
      </c>
      <c r="P353" s="119">
        <v>0</v>
      </c>
      <c r="Q353" s="120">
        <v>31979.86</v>
      </c>
      <c r="R353" s="7">
        <f t="shared" si="22"/>
        <v>0</v>
      </c>
      <c r="S353" s="117" t="str">
        <f t="shared" si="23"/>
        <v>https://www.campustore.it/346871</v>
      </c>
    </row>
    <row r="354" spans="2:19">
      <c r="B354" s="110"/>
      <c r="C354" s="110"/>
      <c r="D354" s="110"/>
      <c r="E354" s="110"/>
      <c r="F354" s="110"/>
      <c r="G354" s="110"/>
      <c r="H354" s="110"/>
      <c r="I354" s="110"/>
      <c r="J354" s="110"/>
      <c r="K354" s="110"/>
      <c r="L354" s="110"/>
      <c r="M354" s="112">
        <v>346868</v>
      </c>
      <c r="N354" s="114"/>
      <c r="O354" s="121" t="s">
        <v>417</v>
      </c>
      <c r="P354" s="119">
        <v>0</v>
      </c>
      <c r="Q354" s="120">
        <v>27224.29</v>
      </c>
      <c r="R354" s="7">
        <f t="shared" si="22"/>
        <v>0</v>
      </c>
      <c r="S354" s="117" t="str">
        <f t="shared" si="23"/>
        <v>https://www.campustore.it/346868</v>
      </c>
    </row>
    <row r="355" spans="2:19">
      <c r="B355" s="110"/>
      <c r="C355" s="110"/>
      <c r="D355" s="110"/>
      <c r="E355" s="110"/>
      <c r="F355" s="110"/>
      <c r="G355" s="110"/>
      <c r="H355" s="110"/>
      <c r="I355" s="110"/>
      <c r="J355" s="110"/>
      <c r="K355" s="110"/>
      <c r="L355" s="110"/>
      <c r="M355" s="112">
        <v>341648</v>
      </c>
      <c r="N355" s="114"/>
      <c r="O355" s="121" t="s">
        <v>418</v>
      </c>
      <c r="P355" s="119">
        <v>0</v>
      </c>
      <c r="Q355" s="120">
        <v>176.9</v>
      </c>
      <c r="R355" s="7">
        <f t="shared" si="22"/>
        <v>0</v>
      </c>
      <c r="S355" s="117" t="str">
        <f t="shared" si="23"/>
        <v>https://www.campustore.it/341648</v>
      </c>
    </row>
    <row r="356" spans="2:19">
      <c r="B356" s="110"/>
      <c r="C356" s="110"/>
      <c r="D356" s="110"/>
      <c r="E356" s="110"/>
      <c r="F356" s="110"/>
      <c r="G356" s="110"/>
      <c r="H356" s="110"/>
      <c r="I356" s="110"/>
      <c r="J356" s="110"/>
      <c r="K356" s="110"/>
      <c r="L356" s="110"/>
      <c r="M356" s="112">
        <v>333014</v>
      </c>
      <c r="N356" s="114"/>
      <c r="O356" s="121" t="s">
        <v>419</v>
      </c>
      <c r="P356" s="119">
        <v>0</v>
      </c>
      <c r="Q356" s="120">
        <v>234.85</v>
      </c>
      <c r="R356" s="7">
        <f t="shared" si="22"/>
        <v>0</v>
      </c>
      <c r="S356" s="117" t="str">
        <f t="shared" si="23"/>
        <v>https://www.campustore.it/333014</v>
      </c>
    </row>
    <row r="357" spans="2:19">
      <c r="B357" s="110"/>
      <c r="C357" s="110"/>
      <c r="D357" s="110"/>
      <c r="E357" s="110"/>
      <c r="F357" s="110"/>
      <c r="G357" s="110"/>
      <c r="H357" s="110"/>
      <c r="I357" s="110"/>
      <c r="J357" s="110"/>
      <c r="K357" s="110"/>
      <c r="L357" s="110"/>
      <c r="M357" s="112">
        <v>346844</v>
      </c>
      <c r="N357" s="114"/>
      <c r="O357" s="121" t="s">
        <v>420</v>
      </c>
      <c r="P357" s="119">
        <v>0</v>
      </c>
      <c r="Q357" s="120">
        <v>32769.040000000001</v>
      </c>
      <c r="R357" s="7">
        <f t="shared" si="22"/>
        <v>0</v>
      </c>
      <c r="S357" s="117" t="str">
        <f t="shared" si="23"/>
        <v>https://www.campustore.it/346844</v>
      </c>
    </row>
    <row r="358" spans="2:19">
      <c r="B358" s="110"/>
      <c r="C358" s="110"/>
      <c r="D358" s="110"/>
      <c r="E358" s="110"/>
      <c r="F358" s="110"/>
      <c r="G358" s="110"/>
      <c r="H358" s="110"/>
      <c r="I358" s="110"/>
      <c r="J358" s="110"/>
      <c r="K358" s="110"/>
      <c r="L358" s="110"/>
      <c r="M358" s="112">
        <v>346845</v>
      </c>
      <c r="N358" s="114"/>
      <c r="O358" s="121" t="s">
        <v>421</v>
      </c>
      <c r="P358" s="119">
        <v>0</v>
      </c>
      <c r="Q358" s="120">
        <v>40442.980000000003</v>
      </c>
      <c r="R358" s="7">
        <f t="shared" si="22"/>
        <v>0</v>
      </c>
      <c r="S358" s="117" t="str">
        <f t="shared" si="23"/>
        <v>https://www.campustore.it/346845</v>
      </c>
    </row>
    <row r="359" spans="2:19">
      <c r="B359" s="110"/>
      <c r="C359" s="110"/>
      <c r="D359" s="110"/>
      <c r="E359" s="110"/>
      <c r="F359" s="110"/>
      <c r="G359" s="110"/>
      <c r="H359" s="110"/>
      <c r="I359" s="110"/>
      <c r="J359" s="110"/>
      <c r="K359" s="110"/>
      <c r="L359" s="110"/>
      <c r="M359" s="112">
        <v>346464</v>
      </c>
      <c r="N359" s="114"/>
      <c r="O359" s="121" t="s">
        <v>422</v>
      </c>
      <c r="P359" s="119">
        <v>0</v>
      </c>
      <c r="Q359" s="120">
        <v>32780.18</v>
      </c>
      <c r="R359" s="7">
        <f t="shared" si="22"/>
        <v>0</v>
      </c>
      <c r="S359" s="117" t="str">
        <f t="shared" si="23"/>
        <v>https://www.campustore.it/346464</v>
      </c>
    </row>
    <row r="360" spans="2:19">
      <c r="B360" s="110"/>
      <c r="C360" s="110"/>
      <c r="D360" s="110"/>
      <c r="E360" s="110"/>
      <c r="F360" s="110"/>
      <c r="G360" s="110"/>
      <c r="H360" s="110"/>
      <c r="I360" s="110"/>
      <c r="J360" s="110"/>
      <c r="K360" s="110"/>
      <c r="L360" s="110"/>
      <c r="M360" s="112">
        <v>346629</v>
      </c>
      <c r="N360" s="114"/>
      <c r="O360" s="121" t="s">
        <v>23</v>
      </c>
      <c r="P360" s="119">
        <v>0</v>
      </c>
      <c r="Q360" s="120">
        <v>47140.800000000003</v>
      </c>
      <c r="R360" s="7">
        <f t="shared" si="22"/>
        <v>0</v>
      </c>
      <c r="S360" s="117" t="str">
        <f t="shared" si="23"/>
        <v>https://www.campustore.it/346629</v>
      </c>
    </row>
    <row r="361" spans="2:19">
      <c r="B361" s="110"/>
      <c r="C361" s="110"/>
      <c r="D361" s="110"/>
      <c r="E361" s="110"/>
      <c r="F361" s="110"/>
      <c r="G361" s="110"/>
      <c r="H361" s="110"/>
      <c r="I361" s="110"/>
      <c r="J361" s="110"/>
      <c r="K361" s="110"/>
      <c r="L361" s="110"/>
      <c r="M361" s="112">
        <v>341073</v>
      </c>
      <c r="N361" s="114"/>
      <c r="O361" s="121" t="s">
        <v>423</v>
      </c>
      <c r="P361" s="119">
        <v>0</v>
      </c>
      <c r="Q361" s="120">
        <v>243.99</v>
      </c>
      <c r="R361" s="7">
        <f t="shared" si="22"/>
        <v>0</v>
      </c>
      <c r="S361" s="117" t="str">
        <f t="shared" si="23"/>
        <v>https://www.campustore.it/341073</v>
      </c>
    </row>
    <row r="362" spans="2:19">
      <c r="B362" s="110"/>
      <c r="C362" s="110"/>
      <c r="D362" s="110"/>
      <c r="E362" s="110"/>
      <c r="F362" s="110"/>
      <c r="G362" s="110"/>
      <c r="H362" s="110"/>
      <c r="I362" s="110"/>
      <c r="J362" s="110"/>
      <c r="K362" s="110"/>
      <c r="L362" s="110"/>
      <c r="M362" s="111">
        <v>347465</v>
      </c>
      <c r="N362" s="114"/>
      <c r="O362" s="118" t="s">
        <v>424</v>
      </c>
      <c r="P362" s="119">
        <v>0</v>
      </c>
      <c r="Q362" s="120">
        <v>14000</v>
      </c>
      <c r="R362" s="7">
        <f t="shared" si="22"/>
        <v>0</v>
      </c>
      <c r="S362" s="117" t="str">
        <f t="shared" si="23"/>
        <v>https://www.campustore.it/347465</v>
      </c>
    </row>
    <row r="363" spans="2:19">
      <c r="B363" s="110"/>
      <c r="C363" s="110"/>
      <c r="D363" s="110"/>
      <c r="E363" s="110"/>
      <c r="F363" s="110"/>
      <c r="G363" s="110"/>
      <c r="H363" s="110"/>
      <c r="I363" s="110"/>
      <c r="J363" s="110"/>
      <c r="K363" s="110"/>
      <c r="L363" s="110"/>
      <c r="M363" s="111">
        <v>347461</v>
      </c>
      <c r="N363" s="114"/>
      <c r="O363" s="118" t="s">
        <v>425</v>
      </c>
      <c r="P363" s="119">
        <v>0</v>
      </c>
      <c r="Q363" s="120">
        <v>19000</v>
      </c>
      <c r="R363" s="7">
        <f t="shared" si="22"/>
        <v>0</v>
      </c>
      <c r="S363" s="117" t="str">
        <f t="shared" si="23"/>
        <v>https://www.campustore.it/347461</v>
      </c>
    </row>
    <row r="364" spans="2:19">
      <c r="B364" s="110"/>
      <c r="C364" s="110"/>
      <c r="D364" s="110"/>
      <c r="E364" s="110"/>
      <c r="F364" s="110"/>
      <c r="G364" s="110"/>
      <c r="H364" s="110"/>
      <c r="I364" s="110"/>
      <c r="J364" s="110"/>
      <c r="K364" s="110"/>
      <c r="L364" s="110"/>
      <c r="M364" s="111">
        <v>347813</v>
      </c>
      <c r="N364" s="114"/>
      <c r="O364" s="118" t="s">
        <v>426</v>
      </c>
      <c r="P364" s="119">
        <v>0</v>
      </c>
      <c r="Q364" s="120">
        <v>8249.99</v>
      </c>
      <c r="R364" s="7">
        <f t="shared" si="22"/>
        <v>0</v>
      </c>
      <c r="S364" s="117" t="str">
        <f t="shared" si="23"/>
        <v>https://www.campustore.it/347813</v>
      </c>
    </row>
    <row r="365" spans="2:19">
      <c r="B365" s="110"/>
      <c r="C365" s="110"/>
      <c r="D365" s="110"/>
      <c r="E365" s="110"/>
      <c r="F365" s="110"/>
      <c r="G365" s="110"/>
      <c r="H365" s="110"/>
      <c r="I365" s="110"/>
      <c r="J365" s="110"/>
      <c r="K365" s="110"/>
      <c r="L365" s="110"/>
      <c r="M365" s="111">
        <v>347829</v>
      </c>
      <c r="N365" s="114"/>
      <c r="O365" s="118" t="s">
        <v>427</v>
      </c>
      <c r="P365" s="119">
        <v>0</v>
      </c>
      <c r="Q365" s="120">
        <v>6999.99</v>
      </c>
      <c r="R365" s="7">
        <f t="shared" si="22"/>
        <v>0</v>
      </c>
      <c r="S365" s="117" t="str">
        <f t="shared" si="23"/>
        <v>https://www.campustore.it/347829</v>
      </c>
    </row>
    <row r="366" spans="2:19">
      <c r="B366" s="110"/>
      <c r="C366" s="110"/>
      <c r="D366" s="110"/>
      <c r="E366" s="110"/>
      <c r="F366" s="110"/>
      <c r="G366" s="110"/>
      <c r="H366" s="110"/>
      <c r="I366" s="110"/>
      <c r="J366" s="110"/>
      <c r="K366" s="110"/>
      <c r="L366" s="110"/>
      <c r="M366" s="111">
        <v>346982</v>
      </c>
      <c r="N366" s="114"/>
      <c r="O366" s="118" t="s">
        <v>428</v>
      </c>
      <c r="P366" s="119">
        <v>0</v>
      </c>
      <c r="Q366" s="120">
        <v>5100</v>
      </c>
      <c r="R366" s="7">
        <f t="shared" si="22"/>
        <v>0</v>
      </c>
      <c r="S366" s="117" t="str">
        <f t="shared" si="23"/>
        <v>https://www.campustore.it/346982</v>
      </c>
    </row>
    <row r="367" spans="2:19">
      <c r="B367" s="110"/>
      <c r="C367" s="110"/>
      <c r="D367" s="110"/>
      <c r="E367" s="110"/>
      <c r="F367" s="110"/>
      <c r="G367" s="110"/>
      <c r="H367" s="110"/>
      <c r="I367" s="110"/>
      <c r="J367" s="110"/>
      <c r="K367" s="110"/>
      <c r="L367" s="110"/>
      <c r="M367" s="111">
        <v>347830</v>
      </c>
      <c r="N367" s="114"/>
      <c r="O367" s="118" t="s">
        <v>429</v>
      </c>
      <c r="P367" s="119">
        <v>0</v>
      </c>
      <c r="Q367" s="120">
        <v>5100</v>
      </c>
      <c r="R367" s="7">
        <f t="shared" si="22"/>
        <v>0</v>
      </c>
      <c r="S367" s="117" t="str">
        <f t="shared" si="23"/>
        <v>https://www.campustore.it/347830</v>
      </c>
    </row>
    <row r="368" spans="2:19">
      <c r="B368" s="110"/>
      <c r="C368" s="110"/>
      <c r="D368" s="110"/>
      <c r="E368" s="110"/>
      <c r="F368" s="110"/>
      <c r="G368" s="110"/>
      <c r="H368" s="110"/>
      <c r="I368" s="110"/>
      <c r="J368" s="110"/>
      <c r="K368" s="110"/>
      <c r="L368" s="110"/>
      <c r="M368" s="111">
        <v>347847</v>
      </c>
      <c r="N368" s="114"/>
      <c r="O368" s="118" t="s">
        <v>430</v>
      </c>
      <c r="P368" s="119">
        <v>0</v>
      </c>
      <c r="Q368" s="120">
        <v>3150</v>
      </c>
      <c r="R368" s="7">
        <f t="shared" si="22"/>
        <v>0</v>
      </c>
      <c r="S368" s="117" t="str">
        <f t="shared" si="23"/>
        <v>https://www.campustore.it/347847</v>
      </c>
    </row>
    <row r="369" spans="2:19">
      <c r="B369" s="110"/>
      <c r="C369" s="110"/>
      <c r="D369" s="110"/>
      <c r="E369" s="110"/>
      <c r="F369" s="110"/>
      <c r="G369" s="110"/>
      <c r="H369" s="110"/>
      <c r="I369" s="110"/>
      <c r="J369" s="110"/>
      <c r="K369" s="110"/>
      <c r="L369" s="110"/>
      <c r="M369" s="111">
        <v>348389</v>
      </c>
      <c r="N369" s="114"/>
      <c r="O369" s="118" t="s">
        <v>431</v>
      </c>
      <c r="P369" s="119">
        <v>0</v>
      </c>
      <c r="Q369" s="120">
        <v>332.93</v>
      </c>
      <c r="R369" s="7">
        <f t="shared" si="22"/>
        <v>0</v>
      </c>
      <c r="S369" s="117" t="str">
        <f t="shared" si="23"/>
        <v>https://www.campustore.it/348389</v>
      </c>
    </row>
    <row r="370" spans="2:19">
      <c r="B370" s="110"/>
      <c r="C370" s="110"/>
      <c r="D370" s="110"/>
      <c r="E370" s="110"/>
      <c r="F370" s="110"/>
      <c r="G370" s="110"/>
      <c r="H370" s="110"/>
      <c r="I370" s="110"/>
      <c r="J370" s="110"/>
      <c r="K370" s="110"/>
      <c r="L370" s="110"/>
      <c r="M370" s="111">
        <v>350061</v>
      </c>
      <c r="N370" s="114"/>
      <c r="O370" s="118" t="s">
        <v>433</v>
      </c>
      <c r="P370" s="119">
        <v>0</v>
      </c>
      <c r="Q370" s="120">
        <v>5552.72</v>
      </c>
      <c r="R370" s="7">
        <f t="shared" si="22"/>
        <v>0</v>
      </c>
      <c r="S370" s="117" t="str">
        <f t="shared" si="23"/>
        <v>https://www.campustore.it/350061</v>
      </c>
    </row>
    <row r="371" spans="2:19">
      <c r="B371" s="110"/>
      <c r="C371" s="110"/>
      <c r="D371" s="110"/>
      <c r="E371" s="110"/>
      <c r="F371" s="110"/>
      <c r="G371" s="110"/>
      <c r="H371" s="110"/>
      <c r="I371" s="110"/>
      <c r="J371" s="110"/>
      <c r="K371" s="110"/>
      <c r="L371" s="110"/>
      <c r="M371" s="111">
        <v>349405</v>
      </c>
      <c r="N371" s="114"/>
      <c r="O371" s="118" t="s">
        <v>435</v>
      </c>
      <c r="P371" s="119">
        <v>0</v>
      </c>
      <c r="Q371" s="120">
        <v>279.38</v>
      </c>
      <c r="R371" s="7">
        <f t="shared" si="22"/>
        <v>0</v>
      </c>
      <c r="S371" s="117" t="str">
        <f t="shared" si="23"/>
        <v>https://www.campustore.it/349405</v>
      </c>
    </row>
    <row r="372" spans="2:19">
      <c r="B372" s="110"/>
      <c r="C372" s="110"/>
      <c r="D372" s="110"/>
      <c r="E372" s="110"/>
      <c r="F372" s="110"/>
      <c r="G372" s="110"/>
      <c r="H372" s="110"/>
      <c r="I372" s="110"/>
      <c r="J372" s="110"/>
      <c r="K372" s="110"/>
      <c r="L372" s="110"/>
      <c r="M372" s="111">
        <v>345002</v>
      </c>
      <c r="N372" s="114"/>
      <c r="O372" s="118" t="s">
        <v>436</v>
      </c>
      <c r="P372" s="119">
        <v>0</v>
      </c>
      <c r="Q372" s="120">
        <v>5145</v>
      </c>
      <c r="R372" s="7">
        <f t="shared" si="22"/>
        <v>0</v>
      </c>
      <c r="S372" s="117" t="str">
        <f t="shared" si="23"/>
        <v>https://www.campustore.it/345002</v>
      </c>
    </row>
    <row r="373" spans="2:19">
      <c r="B373" s="110"/>
      <c r="C373" s="110"/>
      <c r="D373" s="110"/>
      <c r="E373" s="110"/>
      <c r="F373" s="110"/>
      <c r="G373" s="110"/>
      <c r="H373" s="110"/>
      <c r="I373" s="110"/>
      <c r="J373" s="110"/>
      <c r="K373" s="110"/>
      <c r="L373" s="110"/>
      <c r="M373" s="111">
        <v>346773</v>
      </c>
      <c r="N373" s="114"/>
      <c r="O373" s="118" t="s">
        <v>439</v>
      </c>
      <c r="P373" s="119">
        <v>0</v>
      </c>
      <c r="Q373" s="120">
        <v>2379</v>
      </c>
      <c r="R373" s="7">
        <f t="shared" si="22"/>
        <v>0</v>
      </c>
      <c r="S373" s="117" t="str">
        <f t="shared" si="23"/>
        <v>https://www.campustore.it/346773</v>
      </c>
    </row>
    <row r="374" spans="2:19">
      <c r="B374" s="110"/>
      <c r="C374" s="110"/>
      <c r="D374" s="110"/>
      <c r="E374" s="110"/>
      <c r="F374" s="110"/>
      <c r="G374" s="110"/>
      <c r="H374" s="110"/>
      <c r="I374" s="110"/>
      <c r="J374" s="110"/>
      <c r="K374" s="110"/>
      <c r="L374" s="110"/>
      <c r="M374" s="111">
        <v>346325</v>
      </c>
      <c r="N374" s="114"/>
      <c r="O374" s="118" t="s">
        <v>440</v>
      </c>
      <c r="P374" s="119">
        <v>0</v>
      </c>
      <c r="Q374" s="120">
        <v>2305.8000000000002</v>
      </c>
      <c r="R374" s="7">
        <f t="shared" si="22"/>
        <v>0</v>
      </c>
      <c r="S374" s="117" t="str">
        <f t="shared" si="23"/>
        <v>https://www.campustore.it/346325</v>
      </c>
    </row>
    <row r="375" spans="2:19">
      <c r="B375" s="110"/>
      <c r="C375" s="110"/>
      <c r="D375" s="110"/>
      <c r="E375" s="110"/>
      <c r="F375" s="110"/>
      <c r="G375" s="110"/>
      <c r="H375" s="110"/>
      <c r="I375" s="110"/>
      <c r="J375" s="110"/>
      <c r="K375" s="110"/>
      <c r="L375" s="110"/>
      <c r="M375" s="111">
        <v>346317</v>
      </c>
      <c r="N375" s="114"/>
      <c r="O375" s="118" t="s">
        <v>441</v>
      </c>
      <c r="P375" s="119">
        <v>0</v>
      </c>
      <c r="Q375" s="120">
        <v>1647</v>
      </c>
      <c r="R375" s="7">
        <f t="shared" si="22"/>
        <v>0</v>
      </c>
      <c r="S375" s="117" t="str">
        <f t="shared" si="23"/>
        <v>https://www.campustore.it/346317</v>
      </c>
    </row>
    <row r="376" spans="2:19">
      <c r="B376" s="110"/>
      <c r="C376" s="110"/>
      <c r="D376" s="110"/>
      <c r="E376" s="110"/>
      <c r="F376" s="110"/>
      <c r="G376" s="110"/>
      <c r="H376" s="110"/>
      <c r="I376" s="110"/>
      <c r="J376" s="110"/>
      <c r="K376" s="110"/>
      <c r="L376" s="110"/>
      <c r="M376" s="111">
        <v>347300</v>
      </c>
      <c r="N376" s="114"/>
      <c r="O376" s="118" t="s">
        <v>442</v>
      </c>
      <c r="P376" s="119">
        <v>0</v>
      </c>
      <c r="Q376" s="120">
        <v>120</v>
      </c>
      <c r="R376" s="7">
        <f t="shared" si="22"/>
        <v>0</v>
      </c>
      <c r="S376" s="117" t="str">
        <f t="shared" si="23"/>
        <v>https://www.campustore.it/347300</v>
      </c>
    </row>
    <row r="377" spans="2:19">
      <c r="B377" s="110"/>
      <c r="C377" s="110"/>
      <c r="D377" s="110"/>
      <c r="E377" s="110"/>
      <c r="F377" s="110"/>
      <c r="G377" s="110"/>
      <c r="H377" s="110"/>
      <c r="I377" s="110"/>
      <c r="J377" s="110"/>
      <c r="K377" s="110"/>
      <c r="L377" s="110"/>
      <c r="M377" s="111">
        <v>348504</v>
      </c>
      <c r="N377" s="114"/>
      <c r="O377" s="118" t="s">
        <v>443</v>
      </c>
      <c r="P377" s="119">
        <v>0</v>
      </c>
      <c r="Q377" s="120">
        <v>396.5</v>
      </c>
      <c r="R377" s="7">
        <f t="shared" si="22"/>
        <v>0</v>
      </c>
      <c r="S377" s="117" t="str">
        <f t="shared" si="23"/>
        <v>https://www.campustore.it/348504</v>
      </c>
    </row>
    <row r="378" spans="2:19">
      <c r="B378" s="110"/>
      <c r="C378" s="110"/>
      <c r="D378" s="110"/>
      <c r="E378" s="110"/>
      <c r="F378" s="110"/>
      <c r="G378" s="110"/>
      <c r="H378" s="110"/>
      <c r="I378" s="110"/>
      <c r="J378" s="110"/>
      <c r="K378" s="110"/>
      <c r="L378" s="110"/>
      <c r="M378" s="111">
        <v>347949</v>
      </c>
      <c r="N378" s="114"/>
      <c r="O378" s="118" t="s">
        <v>444</v>
      </c>
      <c r="P378" s="119">
        <v>0</v>
      </c>
      <c r="Q378" s="120">
        <v>1173.6400000000001</v>
      </c>
      <c r="R378" s="7">
        <f t="shared" ref="R378:R387" si="24">P378*Q378</f>
        <v>0</v>
      </c>
      <c r="S378" s="117" t="str">
        <f t="shared" ref="S378:S387" si="25">HYPERLINK("https://www.campustore.it/"&amp;$M378)</f>
        <v>https://www.campustore.it/347949</v>
      </c>
    </row>
    <row r="379" spans="2:19">
      <c r="B379" s="110"/>
      <c r="C379" s="110"/>
      <c r="D379" s="110"/>
      <c r="E379" s="110"/>
      <c r="F379" s="110"/>
      <c r="G379" s="110"/>
      <c r="H379" s="110"/>
      <c r="I379" s="110"/>
      <c r="J379" s="110"/>
      <c r="K379" s="110"/>
      <c r="L379" s="110"/>
      <c r="M379" s="111">
        <v>348769</v>
      </c>
      <c r="N379" s="114"/>
      <c r="O379" s="118" t="s">
        <v>445</v>
      </c>
      <c r="P379" s="119">
        <v>0</v>
      </c>
      <c r="Q379" s="120">
        <v>5368</v>
      </c>
      <c r="R379" s="7">
        <f t="shared" si="24"/>
        <v>0</v>
      </c>
      <c r="S379" s="117" t="str">
        <f t="shared" si="25"/>
        <v>https://www.campustore.it/348769</v>
      </c>
    </row>
    <row r="380" spans="2:19">
      <c r="B380" s="110"/>
      <c r="C380" s="110"/>
      <c r="D380" s="110"/>
      <c r="E380" s="110"/>
      <c r="F380" s="110"/>
      <c r="G380" s="110"/>
      <c r="H380" s="110"/>
      <c r="I380" s="110"/>
      <c r="J380" s="110"/>
      <c r="K380" s="110"/>
      <c r="L380" s="110"/>
      <c r="M380" s="111">
        <v>350576</v>
      </c>
      <c r="N380" s="114"/>
      <c r="O380" s="118" t="s">
        <v>448</v>
      </c>
      <c r="P380" s="119">
        <v>0</v>
      </c>
      <c r="Q380" s="120">
        <v>286.7</v>
      </c>
      <c r="R380" s="7">
        <f t="shared" si="24"/>
        <v>0</v>
      </c>
      <c r="S380" s="117" t="str">
        <f t="shared" si="25"/>
        <v>https://www.campustore.it/350576</v>
      </c>
    </row>
    <row r="381" spans="2:19">
      <c r="B381" s="110"/>
      <c r="C381" s="110"/>
      <c r="D381" s="110"/>
      <c r="E381" s="110"/>
      <c r="F381" s="110"/>
      <c r="G381" s="110"/>
      <c r="H381" s="110"/>
      <c r="I381" s="110"/>
      <c r="J381" s="110"/>
      <c r="K381" s="110"/>
      <c r="L381" s="110"/>
      <c r="M381" s="111">
        <v>345320</v>
      </c>
      <c r="N381" s="114"/>
      <c r="O381" s="118" t="s">
        <v>450</v>
      </c>
      <c r="P381" s="119">
        <v>0</v>
      </c>
      <c r="Q381" s="120">
        <v>2305.8000000000002</v>
      </c>
      <c r="R381" s="7">
        <f t="shared" si="24"/>
        <v>0</v>
      </c>
      <c r="S381" s="117" t="str">
        <f t="shared" si="25"/>
        <v>https://www.campustore.it/345320</v>
      </c>
    </row>
    <row r="382" spans="2:19">
      <c r="B382" s="110"/>
      <c r="C382" s="110"/>
      <c r="D382" s="110"/>
      <c r="E382" s="110"/>
      <c r="F382" s="110"/>
      <c r="G382" s="110"/>
      <c r="H382" s="110"/>
      <c r="I382" s="110"/>
      <c r="J382" s="110"/>
      <c r="K382" s="110"/>
      <c r="L382" s="110"/>
      <c r="M382" s="111">
        <v>345332</v>
      </c>
      <c r="N382" s="114"/>
      <c r="O382" s="118" t="s">
        <v>451</v>
      </c>
      <c r="P382" s="119">
        <v>0</v>
      </c>
      <c r="Q382" s="120">
        <v>1573.8</v>
      </c>
      <c r="R382" s="7">
        <f t="shared" si="24"/>
        <v>0</v>
      </c>
      <c r="S382" s="117" t="str">
        <f t="shared" si="25"/>
        <v>https://www.campustore.it/345332</v>
      </c>
    </row>
    <row r="383" spans="2:19">
      <c r="B383" s="110"/>
      <c r="C383" s="110"/>
      <c r="D383" s="110"/>
      <c r="E383" s="110"/>
      <c r="F383" s="110"/>
      <c r="G383" s="110"/>
      <c r="H383" s="110"/>
      <c r="I383" s="110"/>
      <c r="J383" s="110"/>
      <c r="K383" s="110"/>
      <c r="L383" s="110"/>
      <c r="M383" s="111">
        <v>345335</v>
      </c>
      <c r="N383" s="114"/>
      <c r="O383" s="118" t="s">
        <v>452</v>
      </c>
      <c r="P383" s="119">
        <v>0</v>
      </c>
      <c r="Q383" s="120">
        <v>2257</v>
      </c>
      <c r="R383" s="7">
        <f t="shared" si="24"/>
        <v>0</v>
      </c>
      <c r="S383" s="117" t="str">
        <f t="shared" si="25"/>
        <v>https://www.campustore.it/345335</v>
      </c>
    </row>
    <row r="384" spans="2:19">
      <c r="B384" s="110"/>
      <c r="C384" s="110"/>
      <c r="D384" s="110"/>
      <c r="E384" s="110"/>
      <c r="F384" s="110"/>
      <c r="G384" s="110"/>
      <c r="H384" s="110"/>
      <c r="I384" s="110"/>
      <c r="J384" s="110"/>
      <c r="K384" s="110"/>
      <c r="L384" s="110"/>
      <c r="M384" s="111">
        <v>345336</v>
      </c>
      <c r="N384" s="114"/>
      <c r="O384" s="118" t="s">
        <v>453</v>
      </c>
      <c r="P384" s="119">
        <v>0</v>
      </c>
      <c r="Q384" s="120">
        <v>3159.8</v>
      </c>
      <c r="R384" s="7">
        <f t="shared" si="24"/>
        <v>0</v>
      </c>
      <c r="S384" s="117" t="str">
        <f t="shared" si="25"/>
        <v>https://www.campustore.it/345336</v>
      </c>
    </row>
    <row r="385" spans="2:19">
      <c r="B385" s="110"/>
      <c r="C385" s="110"/>
      <c r="D385" s="110"/>
      <c r="E385" s="110"/>
      <c r="F385" s="110"/>
      <c r="G385" s="110"/>
      <c r="H385" s="110"/>
      <c r="I385" s="110"/>
      <c r="J385" s="110"/>
      <c r="K385" s="110"/>
      <c r="L385" s="110"/>
      <c r="M385" s="111">
        <v>338416</v>
      </c>
      <c r="N385" s="114"/>
      <c r="O385" s="118" t="s">
        <v>454</v>
      </c>
      <c r="P385" s="119">
        <v>0</v>
      </c>
      <c r="Q385" s="120">
        <v>2562</v>
      </c>
      <c r="R385" s="7">
        <f t="shared" si="24"/>
        <v>0</v>
      </c>
      <c r="S385" s="117" t="str">
        <f t="shared" si="25"/>
        <v>https://www.campustore.it/338416</v>
      </c>
    </row>
    <row r="386" spans="2:19">
      <c r="B386" s="110"/>
      <c r="C386" s="110"/>
      <c r="D386" s="110"/>
      <c r="E386" s="110"/>
      <c r="F386" s="110"/>
      <c r="G386" s="110"/>
      <c r="H386" s="110"/>
      <c r="I386" s="110"/>
      <c r="J386" s="110"/>
      <c r="K386" s="110"/>
      <c r="L386" s="110"/>
      <c r="M386" s="111">
        <v>331728</v>
      </c>
      <c r="N386" s="114"/>
      <c r="O386" s="118" t="s">
        <v>455</v>
      </c>
      <c r="P386" s="119">
        <v>0</v>
      </c>
      <c r="Q386" s="120">
        <v>4148</v>
      </c>
      <c r="R386" s="7">
        <f t="shared" si="24"/>
        <v>0</v>
      </c>
      <c r="S386" s="117" t="str">
        <f t="shared" si="25"/>
        <v>https://www.campustore.it/331728</v>
      </c>
    </row>
    <row r="387" spans="2:19">
      <c r="B387" s="110"/>
      <c r="C387" s="110"/>
      <c r="D387" s="110"/>
      <c r="E387" s="110"/>
      <c r="F387" s="110"/>
      <c r="G387" s="110"/>
      <c r="H387" s="110"/>
      <c r="I387" s="110"/>
      <c r="J387" s="110"/>
      <c r="K387" s="110"/>
      <c r="L387" s="110"/>
      <c r="M387" s="111">
        <v>339543</v>
      </c>
      <c r="N387" s="114"/>
      <c r="O387" s="118" t="s">
        <v>457</v>
      </c>
      <c r="P387" s="119">
        <v>0</v>
      </c>
      <c r="Q387" s="120">
        <v>96.62</v>
      </c>
      <c r="R387" s="7">
        <f t="shared" si="24"/>
        <v>0</v>
      </c>
      <c r="S387" s="117" t="str">
        <f t="shared" si="25"/>
        <v>https://www.campustore.it/339543</v>
      </c>
    </row>
  </sheetData>
  <autoFilter ref="B38:S200" xr:uid="{00000000-0001-0000-0000-000000000000}"/>
  <sortState xmlns:xlrd2="http://schemas.microsoft.com/office/spreadsheetml/2017/richdata2" ref="B42:AC155">
    <sortCondition ref="B42:B155"/>
    <sortCondition ref="L42:L155"/>
  </sortState>
  <mergeCells count="40">
    <mergeCell ref="B16:H16"/>
    <mergeCell ref="I16:L16"/>
    <mergeCell ref="B15:H15"/>
    <mergeCell ref="I15:L15"/>
    <mergeCell ref="B1:S1"/>
    <mergeCell ref="B3:S4"/>
    <mergeCell ref="B6:G6"/>
    <mergeCell ref="B7:G7"/>
    <mergeCell ref="M6:M9"/>
    <mergeCell ref="B14:M14"/>
    <mergeCell ref="I22:L22"/>
    <mergeCell ref="B17:H17"/>
    <mergeCell ref="I17:L17"/>
    <mergeCell ref="B18:H18"/>
    <mergeCell ref="I18:L18"/>
    <mergeCell ref="I19:L19"/>
    <mergeCell ref="B19:H19"/>
    <mergeCell ref="B20:H20"/>
    <mergeCell ref="I20:L20"/>
    <mergeCell ref="B21:H21"/>
    <mergeCell ref="I21:L21"/>
    <mergeCell ref="B22:H22"/>
    <mergeCell ref="B31:H31"/>
    <mergeCell ref="I31:L31"/>
    <mergeCell ref="B26:H26"/>
    <mergeCell ref="I26:L26"/>
    <mergeCell ref="I27:L27"/>
    <mergeCell ref="B27:H27"/>
    <mergeCell ref="B28:H28"/>
    <mergeCell ref="I28:L28"/>
    <mergeCell ref="B29:H29"/>
    <mergeCell ref="I29:L29"/>
    <mergeCell ref="B30:H30"/>
    <mergeCell ref="I30:L30"/>
    <mergeCell ref="B23:H23"/>
    <mergeCell ref="I23:L23"/>
    <mergeCell ref="B24:H24"/>
    <mergeCell ref="I24:L24"/>
    <mergeCell ref="B25:H25"/>
    <mergeCell ref="I25:L25"/>
  </mergeCells>
  <dataValidations count="1">
    <dataValidation type="list" allowBlank="1" showInputMessage="1" showErrorMessage="1" sqref="L6" xr:uid="{1F40BEFA-5377-46C8-A324-0AD50CF7F7D1}">
      <formula1>"164.644,124044"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A2458-82CA-4098-A03F-06A0399D6182}">
  <dimension ref="B1:AC27"/>
  <sheetViews>
    <sheetView defaultGridColor="0" topLeftCell="A12" colorId="9" zoomScale="80" zoomScaleNormal="80" workbookViewId="0">
      <selection activeCell="N12" sqref="N12"/>
    </sheetView>
  </sheetViews>
  <sheetFormatPr defaultRowHeight="14.25"/>
  <cols>
    <col min="1" max="1" width="9.140625" style="1"/>
    <col min="2" max="2" width="4.85546875" style="10" customWidth="1"/>
    <col min="3" max="10" width="4.7109375" style="10" customWidth="1"/>
    <col min="11" max="11" width="4.85546875" style="10" bestFit="1" customWidth="1"/>
    <col min="12" max="12" width="33.5703125" style="10" customWidth="1"/>
    <col min="13" max="13" width="27.140625" style="8" customWidth="1"/>
    <col min="14" max="14" width="17.42578125" style="10" customWidth="1"/>
    <col min="15" max="15" width="92.7109375" style="4" customWidth="1"/>
    <col min="16" max="16" width="16.42578125" style="8" customWidth="1"/>
    <col min="17" max="17" width="27.7109375" style="8" customWidth="1"/>
    <col min="18" max="18" width="19.85546875" style="8" bestFit="1" customWidth="1"/>
    <col min="19" max="19" width="32.42578125" style="8" bestFit="1" customWidth="1"/>
    <col min="20" max="24" width="9.140625" style="1"/>
    <col min="25" max="25" width="1.7109375" style="1" customWidth="1"/>
    <col min="26" max="29" width="9.140625" style="1" hidden="1" customWidth="1"/>
    <col min="30" max="16384" width="9.140625" style="1"/>
  </cols>
  <sheetData>
    <row r="1" spans="2:29" ht="79.5" customHeight="1">
      <c r="B1" s="146" t="s">
        <v>0</v>
      </c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</row>
    <row r="2" spans="2:29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S2" s="2"/>
    </row>
    <row r="3" spans="2:29" ht="26.25" customHeight="1">
      <c r="B3" s="147" t="s">
        <v>1</v>
      </c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</row>
    <row r="4" spans="2:29" ht="26.25" customHeight="1"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</row>
    <row r="5" spans="2:29" ht="15" thickBo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S5" s="2"/>
    </row>
    <row r="6" spans="2:29" ht="40.5" customHeight="1">
      <c r="B6" s="148" t="s">
        <v>2</v>
      </c>
      <c r="C6" s="149"/>
      <c r="D6" s="149"/>
      <c r="E6" s="149"/>
      <c r="F6" s="149"/>
      <c r="G6" s="149"/>
      <c r="H6" s="46"/>
      <c r="I6" s="46"/>
      <c r="J6" s="46"/>
      <c r="K6" s="46"/>
      <c r="L6" s="47">
        <v>164644</v>
      </c>
      <c r="M6" s="152"/>
      <c r="N6" s="12"/>
      <c r="O6" s="11"/>
      <c r="P6" s="2"/>
      <c r="Q6" s="2"/>
      <c r="R6" s="2"/>
      <c r="S6" s="2"/>
    </row>
    <row r="7" spans="2:29" ht="40.5" customHeight="1">
      <c r="B7" s="150" t="s">
        <v>3</v>
      </c>
      <c r="C7" s="151"/>
      <c r="D7" s="151"/>
      <c r="E7" s="151"/>
      <c r="F7" s="151"/>
      <c r="G7" s="151"/>
      <c r="H7" s="48"/>
      <c r="I7" s="48"/>
      <c r="J7" s="48"/>
      <c r="K7" s="48"/>
      <c r="L7" s="49">
        <f>L6-L9</f>
        <v>57894</v>
      </c>
      <c r="M7" s="152"/>
      <c r="N7" s="12"/>
      <c r="P7" s="2"/>
      <c r="Q7" s="2"/>
      <c r="R7" s="2"/>
      <c r="S7" s="2"/>
    </row>
    <row r="8" spans="2:29">
      <c r="B8" s="50"/>
      <c r="C8" s="51"/>
      <c r="D8" s="51"/>
      <c r="E8" s="51"/>
      <c r="F8" s="51"/>
      <c r="G8" s="51"/>
      <c r="H8" s="51"/>
      <c r="I8" s="51"/>
      <c r="J8" s="51"/>
      <c r="K8" s="51"/>
      <c r="L8" s="52"/>
      <c r="M8" s="152"/>
      <c r="N8" s="13"/>
      <c r="P8" s="2"/>
      <c r="Q8" s="2"/>
      <c r="R8" s="2"/>
      <c r="S8" s="2"/>
    </row>
    <row r="9" spans="2:29" ht="15" thickBot="1">
      <c r="B9" s="15" t="s">
        <v>4</v>
      </c>
      <c r="C9" s="43"/>
      <c r="D9" s="43"/>
      <c r="E9" s="43"/>
      <c r="F9" s="43"/>
      <c r="G9" s="43"/>
      <c r="H9" s="43"/>
      <c r="I9" s="43"/>
      <c r="J9" s="43"/>
      <c r="K9" s="43"/>
      <c r="L9" s="16">
        <f>SUM(R14:R546)</f>
        <v>106750</v>
      </c>
      <c r="M9" s="152"/>
      <c r="N9" s="14"/>
      <c r="P9" s="2"/>
      <c r="Q9" s="2"/>
      <c r="R9" s="2"/>
      <c r="S9" s="2"/>
    </row>
    <row r="10" spans="2:29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13"/>
      <c r="N10" s="13"/>
      <c r="O10" s="3"/>
      <c r="P10" s="2"/>
      <c r="Q10" s="2"/>
      <c r="R10" s="2"/>
      <c r="S10" s="2"/>
    </row>
    <row r="11" spans="2:29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S11" s="2"/>
    </row>
    <row r="12" spans="2:29" s="5" customFormat="1" ht="300.75">
      <c r="B12" s="53" t="s">
        <v>47</v>
      </c>
      <c r="C12" s="53" t="s">
        <v>48</v>
      </c>
      <c r="D12" s="53" t="s">
        <v>49</v>
      </c>
      <c r="E12" s="53" t="s">
        <v>50</v>
      </c>
      <c r="F12" s="53" t="s">
        <v>51</v>
      </c>
      <c r="G12" s="53" t="s">
        <v>52</v>
      </c>
      <c r="H12" s="53" t="s">
        <v>53</v>
      </c>
      <c r="I12" s="53" t="s">
        <v>54</v>
      </c>
      <c r="J12" s="53" t="s">
        <v>55</v>
      </c>
      <c r="K12" s="53" t="s">
        <v>56</v>
      </c>
      <c r="L12" s="54" t="s">
        <v>57</v>
      </c>
      <c r="M12" s="55" t="s">
        <v>58</v>
      </c>
      <c r="N12" s="55" t="s">
        <v>8</v>
      </c>
      <c r="O12" s="56" t="s">
        <v>9</v>
      </c>
      <c r="P12" s="55" t="s">
        <v>10</v>
      </c>
      <c r="Q12" s="55" t="s">
        <v>11</v>
      </c>
      <c r="R12" s="55" t="s">
        <v>12</v>
      </c>
      <c r="S12" s="55" t="s">
        <v>59</v>
      </c>
    </row>
    <row r="13" spans="2:29" ht="15" customHeight="1">
      <c r="B13" s="39"/>
      <c r="C13" s="17"/>
      <c r="D13" s="17"/>
      <c r="E13" s="17"/>
      <c r="F13" s="17"/>
      <c r="G13" s="17"/>
      <c r="H13" s="17"/>
      <c r="I13" s="17"/>
      <c r="J13" s="17"/>
      <c r="K13" s="17"/>
      <c r="L13" s="18"/>
      <c r="M13" s="19"/>
      <c r="N13" s="17"/>
      <c r="O13" s="79" t="s">
        <v>257</v>
      </c>
      <c r="P13" s="71"/>
      <c r="Q13" s="6"/>
      <c r="R13" s="7"/>
      <c r="S13" s="22"/>
      <c r="T13" s="8"/>
      <c r="U13" s="8"/>
      <c r="V13" s="8"/>
      <c r="W13" s="8"/>
      <c r="X13" s="8"/>
      <c r="Y13" s="8"/>
      <c r="Z13" s="8"/>
      <c r="AA13" s="8"/>
      <c r="AB13" s="8"/>
      <c r="AC13" s="8"/>
    </row>
    <row r="14" spans="2:29" ht="132" customHeight="1">
      <c r="B14" s="39" t="s">
        <v>60</v>
      </c>
      <c r="C14" s="17"/>
      <c r="D14" s="17"/>
      <c r="E14" s="17"/>
      <c r="F14" s="17"/>
      <c r="G14" s="17"/>
      <c r="H14" s="17"/>
      <c r="I14" s="17"/>
      <c r="J14" s="17"/>
      <c r="K14" s="17"/>
      <c r="L14" s="18"/>
      <c r="M14" s="19">
        <v>346439</v>
      </c>
      <c r="N14" s="17" t="s">
        <v>76</v>
      </c>
      <c r="O14" s="41" t="s">
        <v>258</v>
      </c>
      <c r="P14" s="71">
        <v>1</v>
      </c>
      <c r="Q14" s="6">
        <v>106750</v>
      </c>
      <c r="R14" s="7">
        <f t="shared" ref="R14" si="0">P14*Q14</f>
        <v>106750</v>
      </c>
      <c r="S14" s="22" t="str">
        <f>HYPERLINK("https://www.campustore.it/"&amp;$M14)</f>
        <v>https://www.campustore.it/346439</v>
      </c>
      <c r="T14" s="8"/>
      <c r="U14" s="8"/>
      <c r="V14" s="8"/>
      <c r="W14" s="8"/>
      <c r="X14" s="8"/>
      <c r="Y14" s="8"/>
      <c r="Z14" s="8"/>
      <c r="AA14" s="8"/>
      <c r="AB14" s="8"/>
      <c r="AC14" s="8"/>
    </row>
    <row r="15" spans="2:29" ht="15" customHeight="1">
      <c r="B15" s="39"/>
      <c r="C15" s="17"/>
      <c r="D15" s="17"/>
      <c r="E15" s="17"/>
      <c r="F15" s="17"/>
      <c r="G15" s="17"/>
      <c r="H15" s="17"/>
      <c r="I15" s="17"/>
      <c r="J15" s="17"/>
      <c r="K15" s="17"/>
      <c r="L15" s="18"/>
      <c r="M15" s="19"/>
      <c r="N15" s="17"/>
      <c r="O15" s="79" t="s">
        <v>259</v>
      </c>
      <c r="P15" s="71"/>
      <c r="Q15" s="6"/>
      <c r="R15" s="7"/>
      <c r="S15" s="22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2:29" ht="132" customHeight="1">
      <c r="B16" s="39" t="s">
        <v>60</v>
      </c>
      <c r="C16" s="17"/>
      <c r="D16" s="17"/>
      <c r="E16" s="17"/>
      <c r="F16" s="17"/>
      <c r="G16" s="17"/>
      <c r="H16" s="17"/>
      <c r="I16" s="17"/>
      <c r="J16" s="17"/>
      <c r="K16" s="17"/>
      <c r="L16" s="18"/>
      <c r="M16" s="19">
        <v>346431</v>
      </c>
      <c r="N16" s="17" t="s">
        <v>76</v>
      </c>
      <c r="O16" s="41" t="s">
        <v>260</v>
      </c>
      <c r="P16" s="71">
        <v>0</v>
      </c>
      <c r="Q16" s="6">
        <v>14487.5</v>
      </c>
      <c r="R16" s="7"/>
      <c r="S16" s="22" t="str">
        <f>HYPERLINK("https://www.campustore.it/"&amp;$M16)</f>
        <v>https://www.campustore.it/346431</v>
      </c>
      <c r="T16" s="8"/>
      <c r="U16" s="8"/>
      <c r="V16" s="8"/>
      <c r="W16" s="8"/>
      <c r="X16" s="8"/>
      <c r="Y16" s="8"/>
      <c r="Z16" s="8"/>
      <c r="AA16" s="8"/>
      <c r="AB16" s="8"/>
      <c r="AC16" s="8"/>
    </row>
    <row r="17" spans="2:29" ht="132" customHeight="1">
      <c r="B17" s="39" t="s">
        <v>60</v>
      </c>
      <c r="C17" s="17"/>
      <c r="D17" s="17"/>
      <c r="E17" s="17"/>
      <c r="F17" s="17"/>
      <c r="G17" s="17" t="s">
        <v>60</v>
      </c>
      <c r="H17" s="17"/>
      <c r="I17" s="17"/>
      <c r="J17" s="17"/>
      <c r="K17" s="17"/>
      <c r="L17" s="18"/>
      <c r="M17" s="19">
        <v>346432</v>
      </c>
      <c r="N17" s="17" t="s">
        <v>76</v>
      </c>
      <c r="O17" s="41" t="s">
        <v>261</v>
      </c>
      <c r="P17" s="71">
        <v>0</v>
      </c>
      <c r="Q17" s="6">
        <v>22875</v>
      </c>
      <c r="R17" s="7"/>
      <c r="S17" s="22" t="str">
        <f>HYPERLINK("https://www.campustore.it/"&amp;$M17)</f>
        <v>https://www.campustore.it/346432</v>
      </c>
      <c r="T17" s="8"/>
      <c r="U17" s="8"/>
      <c r="V17" s="8"/>
      <c r="W17" s="8"/>
      <c r="X17" s="8"/>
      <c r="Y17" s="8"/>
      <c r="Z17" s="8"/>
      <c r="AA17" s="8"/>
      <c r="AB17" s="8"/>
      <c r="AC17" s="8"/>
    </row>
    <row r="18" spans="2:29" ht="132" customHeight="1">
      <c r="B18" s="39" t="s">
        <v>60</v>
      </c>
      <c r="C18" s="17"/>
      <c r="D18" s="17"/>
      <c r="E18" s="17"/>
      <c r="F18" s="17"/>
      <c r="G18" s="17"/>
      <c r="H18" s="17"/>
      <c r="I18" s="17"/>
      <c r="J18" s="17"/>
      <c r="K18" s="17"/>
      <c r="L18" s="18"/>
      <c r="M18" s="19">
        <v>346689</v>
      </c>
      <c r="N18" s="17" t="s">
        <v>76</v>
      </c>
      <c r="O18" s="41" t="s">
        <v>262</v>
      </c>
      <c r="P18" s="71">
        <v>0</v>
      </c>
      <c r="Q18" s="6">
        <v>24278</v>
      </c>
      <c r="R18" s="7">
        <f t="shared" ref="R18" si="1">P18*Q18</f>
        <v>0</v>
      </c>
      <c r="S18" s="22" t="str">
        <f>HYPERLINK("https://www.campustore.it/"&amp;$M18)</f>
        <v>https://www.campustore.it/346689</v>
      </c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 spans="2:29">
      <c r="B19" s="72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4"/>
      <c r="N19" s="76"/>
      <c r="O19" s="79" t="s">
        <v>263</v>
      </c>
      <c r="P19" s="71"/>
      <c r="Q19" s="6"/>
      <c r="R19" s="7"/>
      <c r="S19" s="22"/>
    </row>
    <row r="20" spans="2:29" ht="15" customHeight="1">
      <c r="B20" s="39" t="s">
        <v>60</v>
      </c>
      <c r="C20" s="17"/>
      <c r="D20" s="17"/>
      <c r="E20" s="17"/>
      <c r="F20" s="17"/>
      <c r="G20" s="73" t="s">
        <v>60</v>
      </c>
      <c r="H20" s="17"/>
      <c r="I20" s="17"/>
      <c r="J20" s="17"/>
      <c r="K20" s="17"/>
      <c r="L20" s="18" t="s">
        <v>63</v>
      </c>
      <c r="M20" s="19">
        <v>335862</v>
      </c>
      <c r="N20" s="17" t="s">
        <v>76</v>
      </c>
      <c r="O20" s="80" t="s">
        <v>264</v>
      </c>
      <c r="P20" s="71">
        <v>0</v>
      </c>
      <c r="Q20" s="6">
        <v>244</v>
      </c>
      <c r="R20" s="7">
        <f>P20*Q20</f>
        <v>0</v>
      </c>
      <c r="S20" s="22" t="str">
        <f>HYPERLINK("https://www.campustore.it/"&amp;$M20)</f>
        <v>https://www.campustore.it/335862</v>
      </c>
      <c r="T20" s="8"/>
      <c r="U20" s="8"/>
      <c r="V20" s="8"/>
      <c r="W20" s="8"/>
      <c r="X20" s="8"/>
      <c r="Y20" s="8"/>
      <c r="Z20" s="8"/>
      <c r="AA20" s="8"/>
      <c r="AB20" s="8"/>
      <c r="AC20" s="8"/>
    </row>
    <row r="21" spans="2:29" ht="38.25">
      <c r="B21" s="72" t="s">
        <v>60</v>
      </c>
      <c r="C21" s="73"/>
      <c r="D21" s="73"/>
      <c r="E21" s="73"/>
      <c r="F21" s="73"/>
      <c r="G21" s="73" t="s">
        <v>60</v>
      </c>
      <c r="H21" s="73"/>
      <c r="I21" s="73"/>
      <c r="J21" s="73"/>
      <c r="K21" s="73"/>
      <c r="L21" s="73"/>
      <c r="M21" s="74">
        <v>346688</v>
      </c>
      <c r="N21" s="76" t="s">
        <v>76</v>
      </c>
      <c r="O21" s="25" t="s">
        <v>265</v>
      </c>
      <c r="P21" s="71">
        <v>0</v>
      </c>
      <c r="Q21" s="6">
        <v>7320</v>
      </c>
      <c r="R21" s="7">
        <f>P21*Q21</f>
        <v>0</v>
      </c>
      <c r="S21" s="22" t="str">
        <f>HYPERLINK("https://www.campustore.it/"&amp;$M21)</f>
        <v>https://www.campustore.it/346688</v>
      </c>
    </row>
    <row r="22" spans="2:29" ht="15">
      <c r="B22"/>
      <c r="C22"/>
      <c r="D22"/>
      <c r="E22"/>
      <c r="F22"/>
      <c r="G22" s="77"/>
      <c r="H22"/>
      <c r="I22"/>
      <c r="J22"/>
      <c r="K22"/>
      <c r="L22"/>
      <c r="M22"/>
      <c r="N22" s="78"/>
      <c r="O22"/>
      <c r="P22"/>
      <c r="Q22"/>
      <c r="R22"/>
      <c r="S22"/>
    </row>
    <row r="23" spans="2:29" ht="15">
      <c r="B23"/>
      <c r="C23"/>
      <c r="D23"/>
      <c r="E23"/>
      <c r="F23"/>
      <c r="G23" s="77"/>
      <c r="H23"/>
      <c r="I23"/>
      <c r="J23"/>
      <c r="K23"/>
      <c r="L23"/>
      <c r="M23"/>
      <c r="N23" s="78"/>
      <c r="O23"/>
      <c r="P23"/>
      <c r="Q23"/>
      <c r="R23"/>
      <c r="S23"/>
    </row>
    <row r="24" spans="2:29" ht="15">
      <c r="B24"/>
      <c r="C24"/>
      <c r="D24"/>
      <c r="E24"/>
      <c r="F24"/>
      <c r="G24" s="77"/>
      <c r="H24"/>
      <c r="I24"/>
      <c r="J24"/>
      <c r="K24"/>
      <c r="L24"/>
      <c r="M24"/>
      <c r="N24" s="78"/>
      <c r="O24"/>
      <c r="P24"/>
      <c r="Q24"/>
      <c r="R24"/>
      <c r="S24"/>
    </row>
    <row r="25" spans="2:29" ht="15">
      <c r="B25"/>
      <c r="C25"/>
      <c r="D25"/>
      <c r="E25"/>
      <c r="F25"/>
      <c r="G25" s="77"/>
      <c r="H25"/>
      <c r="I25"/>
      <c r="J25"/>
      <c r="K25"/>
      <c r="L25"/>
      <c r="M25"/>
      <c r="N25" s="78"/>
      <c r="O25"/>
      <c r="P25"/>
      <c r="Q25"/>
      <c r="R25"/>
      <c r="S25"/>
    </row>
    <row r="26" spans="2:29" ht="15">
      <c r="B26"/>
      <c r="C26"/>
      <c r="D26"/>
      <c r="E26"/>
      <c r="F26"/>
      <c r="G26" s="77"/>
      <c r="H26"/>
      <c r="I26"/>
      <c r="J26"/>
      <c r="K26"/>
      <c r="L26"/>
      <c r="M26"/>
      <c r="N26" s="78"/>
      <c r="O26"/>
      <c r="P26"/>
      <c r="Q26"/>
      <c r="R26"/>
      <c r="S26"/>
    </row>
    <row r="27" spans="2:29" ht="15">
      <c r="B27"/>
      <c r="C27"/>
      <c r="D27"/>
      <c r="E27"/>
      <c r="F27"/>
      <c r="G27" s="77"/>
      <c r="H27"/>
      <c r="I27"/>
      <c r="J27"/>
      <c r="K27"/>
      <c r="L27"/>
      <c r="M27"/>
      <c r="N27" s="78"/>
      <c r="O27"/>
      <c r="P27"/>
      <c r="Q27"/>
      <c r="R27"/>
      <c r="S27"/>
    </row>
  </sheetData>
  <autoFilter ref="B12:S18" xr:uid="{C7EA2458-82CA-4098-A03F-06A0399D6182}"/>
  <mergeCells count="5">
    <mergeCell ref="B1:S1"/>
    <mergeCell ref="B3:S4"/>
    <mergeCell ref="B6:G6"/>
    <mergeCell ref="M6:M9"/>
    <mergeCell ref="B7:G7"/>
  </mergeCells>
  <dataValidations count="1">
    <dataValidation type="list" allowBlank="1" showInputMessage="1" showErrorMessage="1" sqref="L6" xr:uid="{B831B85F-A1A9-4BA3-96FC-881FEB9C0F87}">
      <formula1>"164.644,124044"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F47D2-7EC2-48B7-B488-8DF3F91854DF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Generale</vt:lpstr>
      <vt:lpstr>Comau</vt:lpstr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info@campustore.it</dc:creator>
  <cp:keywords/>
  <dc:description/>
  <cp:lastModifiedBy>Valentina Nodari</cp:lastModifiedBy>
  <cp:revision/>
  <dcterms:created xsi:type="dcterms:W3CDTF">2018-02-20T07:37:38Z</dcterms:created>
  <dcterms:modified xsi:type="dcterms:W3CDTF">2023-10-31T08:49:00Z</dcterms:modified>
  <cp:category/>
  <cp:contentStatus/>
</cp:coreProperties>
</file>