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adirect-my.sharepoint.com/personal/m_caregnato_campustore_it/Documents/Desktop/MATRICI 21012022/"/>
    </mc:Choice>
  </mc:AlternateContent>
  <xr:revisionPtr revIDLastSave="18" documentId="8_{AC6E87A0-A849-4C3C-B124-D8B37FAE63BC}" xr6:coauthVersionLast="47" xr6:coauthVersionMax="47" xr10:uidLastSave="{9476A755-21BA-41FD-9AB3-BC242B0B8BA0}"/>
  <bookViews>
    <workbookView xWindow="-120" yWindow="-120" windowWidth="29040" windowHeight="15840" xr2:uid="{00000000-000D-0000-FFFF-FFFF00000000}"/>
  </bookViews>
  <sheets>
    <sheet name="MatriceCosti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I140" i="2"/>
  <c r="I139" i="2"/>
  <c r="I138" i="2"/>
  <c r="I137" i="2"/>
  <c r="I136" i="2"/>
  <c r="I135" i="2"/>
  <c r="I134" i="2"/>
  <c r="I133" i="2"/>
  <c r="I132" i="2"/>
  <c r="I131" i="2"/>
  <c r="I121" i="2"/>
  <c r="I120" i="2"/>
  <c r="I130" i="2"/>
  <c r="I129" i="2"/>
  <c r="I128" i="2"/>
  <c r="I123" i="2"/>
  <c r="I122" i="2"/>
  <c r="I127" i="2"/>
  <c r="I126" i="2"/>
  <c r="I110" i="2"/>
  <c r="I119" i="2"/>
  <c r="I125" i="2"/>
  <c r="I124" i="2"/>
  <c r="I118" i="2"/>
  <c r="I117" i="2"/>
  <c r="I116" i="2"/>
  <c r="I115" i="2"/>
  <c r="I114" i="2"/>
  <c r="I113" i="2"/>
  <c r="I112" i="2"/>
  <c r="I111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48" i="2"/>
  <c r="I47" i="2"/>
  <c r="I50" i="2"/>
  <c r="I49" i="2"/>
  <c r="I46" i="2"/>
  <c r="I45" i="2"/>
  <c r="I44" i="2"/>
  <c r="I43" i="2"/>
  <c r="I42" i="2"/>
  <c r="I41" i="2"/>
  <c r="I40" i="2"/>
  <c r="I39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E13" i="2" l="1"/>
  <c r="E11" i="2" s="1"/>
</calcChain>
</file>

<file path=xl/sharedStrings.xml><?xml version="1.0" encoding="utf-8"?>
<sst xmlns="http://schemas.openxmlformats.org/spreadsheetml/2006/main" count="511" uniqueCount="302">
  <si>
    <t>CampuStore Srl
Via Villaggio Europa, 3 - 36061 Bassano del Grappa (VI)
Email: info@campustore.it - Telefono: 0424 50 46 50 - Fax: 0424 50 46 51</t>
  </si>
  <si>
    <t xml:space="preserve">Spesa massima consentita </t>
  </si>
  <si>
    <t>Cambiando la quantità dei prodotti (colonna gialla) in base alle proprie esigenze  il prospetto economico qui a lato si aggiornerà in automatico mostrando il finanziamento residuo. Altri dispositivi in pronta consegna su: www.campustore.it/dispositivi.  Per offerte o informazioni scrivici a info@campustore.it</t>
  </si>
  <si>
    <t>Finanziamento residuo</t>
  </si>
  <si>
    <t>Totale prodotti selezionati</t>
  </si>
  <si>
    <t>LETTERA</t>
  </si>
  <si>
    <t>CATEGORIA PRODOTTO</t>
  </si>
  <si>
    <t>CODICE PRODOTTO</t>
  </si>
  <si>
    <t>NOME PRODOTTO</t>
  </si>
  <si>
    <t>N° PEZZI</t>
  </si>
  <si>
    <t>PREZZO IVA INCLUSA</t>
  </si>
  <si>
    <t>TOTALE PRODOTTO</t>
  </si>
  <si>
    <t>LINK SITO CAMPUSTORE</t>
  </si>
  <si>
    <t>Notebook</t>
  </si>
  <si>
    <t>Notebook Campus Classmate T304 - 11,6" N4000 4GB SSD128GB WIN10PRO Academic</t>
  </si>
  <si>
    <t>Notebook 2 in 1</t>
  </si>
  <si>
    <t>Notebook convertibile Campus Classmate T303 - 11,6" Touch N4120 4GB 128GB WIN10PRO-EDU</t>
  </si>
  <si>
    <t>Notebook convertibile Campus Classmate V401 - 13,3" N5030 4GB SSD128GB +PENNA WIN10PRO-EDU</t>
  </si>
  <si>
    <t>Notebook HP 255 G8 - 15,6" HD AMD Athlon 3050E 4GB SSD256GB WIN10PRO Academic Gar.2Y</t>
  </si>
  <si>
    <t>Notebook HP 255 G8 - 15,6" HD AMD Ryzen 3-3250U 8GB SSD256GB WIN10PRO Academic con Gar. 2Y</t>
  </si>
  <si>
    <t>Notebook HP 255 G8 - 15,6" FHD AMD Ryzen 5-3500U 8GB SSD256GB WIN10PRO Academic con Gar.2Y</t>
  </si>
  <si>
    <t>Notebook HP 240 G8 - 14" FHD i5-1035G1 8GB SSD512GB WIN10PRO Academic</t>
  </si>
  <si>
    <t>Notebook Dell Vostro 3501 - 15,6" FHD i3-1005G1 8GB SSD256GB WIN10PRO Academic</t>
  </si>
  <si>
    <t>Notebook HP 250 G8 - 15,6" FHD i3-1115G4 8GB SSD256GB WIN10PRO con Gar.2Y</t>
  </si>
  <si>
    <t>Notebook Dell Vostro 3500 - 15,6" FHD i5-1135G7 8GB SSD256GB WIN10PRO Academic</t>
  </si>
  <si>
    <t>Notebook HP 250 G8 - 15.6" FHD i5-1135G7 8GB SSD512 WIN10PRO con Gar. 2Y</t>
  </si>
  <si>
    <t>Notebook HP 250 G8 - 15,6" FHD i7-1065G7 8GB SSD512GB WIN10PRO</t>
  </si>
  <si>
    <t>Notebook Dell Vostro 3500 - 15,6" FHD i7-1165G7 16GB SSD512GB WIN10PRO</t>
  </si>
  <si>
    <t>Estensione di garanzia a 3 anni pick-up&amp;return per Notebook HP 240/250/255</t>
  </si>
  <si>
    <t>Chromebook</t>
  </si>
  <si>
    <t>Chromebook HP 11 G8 EE - 11.6" HD N4020 4GB 32GB Green ChromeOS Chrome Education Upgrade</t>
  </si>
  <si>
    <t>Chromebook 2 in 1</t>
  </si>
  <si>
    <t>Chromebook Lenovo 300e 2nd gen 11,6" Touch N4020 4GB 32GB ChromeOS+Chrome Education Upgr.</t>
  </si>
  <si>
    <t>Chromebook Lenovo 14e - 14" FHD Touch A4-9120C 4GB 64GB Chrome OS+Chrome Education Upgrade</t>
  </si>
  <si>
    <t>Estensione di garanzia a 3 anni Pick-Up&amp;Return per HP Chromebook</t>
  </si>
  <si>
    <t>Tablet Android</t>
  </si>
  <si>
    <t>Lenovo Tab M10 2^gen - Tablet 10,1" HD RAM4GB 64GB Wifi+LTE/4G Android 10</t>
  </si>
  <si>
    <t>Lenovo Tab M10+ TB-X606X - Tablet 10,3" FULL-HD RAM4GB 64GB Wifi+LTE/4G Android 9</t>
  </si>
  <si>
    <t>Lenovo Tab M10+ TB-X606X - Tablet 10,3" FULL-HD RAM4GB 128GB Wifi+LTE/4G Android 9</t>
  </si>
  <si>
    <t>Microsoft 365 App for Enterprise - Licenza 1 anno CSP Education (1 utente)</t>
  </si>
  <si>
    <t>Microsoft 365 App for Enterprise - Licenza 1 anno Education studente</t>
  </si>
  <si>
    <t>Microsoft 365 A3 - Licenza 1 anno Education</t>
  </si>
  <si>
    <t>Google Workspace for Education - Standard - Studente/Anno</t>
  </si>
  <si>
    <t>Google Workspace for Education - Plus - Studente/Anno</t>
  </si>
  <si>
    <t>GeniuSuite - Educational Suite Management - Licenza 1 anno</t>
  </si>
  <si>
    <t>GeniuSuite - Educational Suite Management - Licenza 3 anni</t>
  </si>
  <si>
    <t>Matematica/Italiano/Inglese/Invalsi</t>
  </si>
  <si>
    <t>Matematica/Fisica/Italiano/Invalsi</t>
  </si>
  <si>
    <t>Redooc - 1 classe virtuale Potenziata per IS e BES/DSA Matematica/Fisica/Italiano/Invalsi</t>
  </si>
  <si>
    <t>Redooc - 1 Scuola virtuale per IC e BES/DSA - Matematica/Italiano/Inglese/Invalsi</t>
  </si>
  <si>
    <t xml:space="preserve">Redooc - 1 Scuola virtuale per IS e BES/DSA - Matematica/Fisica/Italiano/Invalsi </t>
  </si>
  <si>
    <t>Lettura e scrittura</t>
  </si>
  <si>
    <t>ClaroRead SE - Licenza singola perpetua</t>
  </si>
  <si>
    <t>ClaroRead SE - Licenza School SITE Perpetua</t>
  </si>
  <si>
    <t>ClaroRead Pro for Windows PC - Licenza singola perpetua</t>
  </si>
  <si>
    <t>ClaroRead Pro - Licenza School SITE Perpetua</t>
  </si>
  <si>
    <t>ClaroRead Plus - Licenza singola perpetua</t>
  </si>
  <si>
    <t>ClaroRead Plus - Licenza School SITE Perpetua</t>
  </si>
  <si>
    <t>ClaroRead Chrome - Licenza School SITE Annuale</t>
  </si>
  <si>
    <t>Book Creator</t>
  </si>
  <si>
    <t>Mappe concettuali</t>
  </si>
  <si>
    <t>IperMAPPE 2 (KIT: Guida + CD-ROM di installazione)</t>
  </si>
  <si>
    <t>ALFa READER 3 (KIT: libro + chiavetta USB 8 GB + 3 voci sintetiche)</t>
  </si>
  <si>
    <t>\</t>
  </si>
  <si>
    <t>Anastasis - SuperMappe Evo - 1 licenza</t>
  </si>
  <si>
    <t>Anastasis - SuperMappeX - Licenza classe (30 account) - 1 anno</t>
  </si>
  <si>
    <t>Anastasis - ePico! - 1 licenza - Italiano</t>
  </si>
  <si>
    <t>Didattica inclusiva</t>
  </si>
  <si>
    <t>Anastasis - GECO - 1 licenza - Italiano</t>
  </si>
  <si>
    <t>Matematica</t>
  </si>
  <si>
    <t>Anastasis - MateMitica - 1 licenza (download)</t>
  </si>
  <si>
    <t>Giochi educativi</t>
  </si>
  <si>
    <t>Mix dei giochi</t>
  </si>
  <si>
    <t>Mix dell orsetto Teddy</t>
  </si>
  <si>
    <t>Campus Cabri Kids + Campus Cabri Lab - 25 pack</t>
  </si>
  <si>
    <t>SymWriter - 1 licenza - Download</t>
  </si>
  <si>
    <t>Lingue</t>
  </si>
  <si>
    <t>CampusLab - Laboratorio linguistico software - 1 docente 30 studenti</t>
  </si>
  <si>
    <t>Campus Suite - Licenza site con Modulo Remote in omaggio</t>
  </si>
  <si>
    <t>Mathtype - Licenza 1 anno singola - Educational</t>
  </si>
  <si>
    <t>Mathtype - Licenza 1 anno 10 docenti/400 studenti - Educational</t>
  </si>
  <si>
    <t>Contenuti multimediali e VR</t>
  </si>
  <si>
    <t>ThingLink Premium - Licenza 1 docente/60 studenti per 1 anno</t>
  </si>
  <si>
    <t>CoSpaces EDU Pro 30 - Licenza 1 anno (30 utenti)</t>
  </si>
  <si>
    <t>Gaming e Coding</t>
  </si>
  <si>
    <t>Microsoft Minecraft: Education Edition - 1 anno per 1 utente</t>
  </si>
  <si>
    <t>Cabri II Plus Site</t>
  </si>
  <si>
    <t>Cabri 3D v2 Site</t>
  </si>
  <si>
    <t>Monitor Interattivo NovoTouch 65" Education EK653i 4k Ultra HD</t>
  </si>
  <si>
    <t>Monitor Interattivo NovoTouch 75" Education EK753i 4k Ultra HD</t>
  </si>
  <si>
    <t>Monitor interattivo Benq RM7502S 75" 4k Ultra-HD</t>
  </si>
  <si>
    <t>Webcam Full HD USB con Microfono</t>
  </si>
  <si>
    <t>Meeting Camera 4K Ultra HD</t>
  </si>
  <si>
    <t>Sistema Videconferenza ALL-IN-ONE 4k con soundbar e video Tracking</t>
  </si>
  <si>
    <t>Cuffie</t>
  </si>
  <si>
    <t>Cuffie con microfono AVID AE-36 bianco (jack singolo)</t>
  </si>
  <si>
    <t>Biblioteca digitale - Prestito Ebook</t>
  </si>
  <si>
    <t>MLOL - Piattaforma di prestito digitale - Formula Base + Community - 1 Anno</t>
  </si>
  <si>
    <t>MLOL - Piattaforma di prestito digitale - Pacchetto di prestiti da 100 euro</t>
  </si>
  <si>
    <t>MLOL - Piattaforma di prestito digitale - Formula Avanzata + Community - 1 Anno</t>
  </si>
  <si>
    <t>MLOL - Piattaforma di prestito digitale - Pacchetto di prestiti da 600 euro (obbligatorio per formula avanzata)</t>
  </si>
  <si>
    <t>MLOL - Piattaforma di prestito digitale - Edicola digitale 1 anno (obbligatoria per formula avanzata)</t>
  </si>
  <si>
    <t>LapBus NoteCart Flex 32 Extended - Carrello 32 tablet/notebook 15,6" con ventola</t>
  </si>
  <si>
    <t>Notebook Dell Vostro 3510 - 15.6" FHD i7-1165G7 16GB SSD512GB GF MX350 WIN10PRO GAR.2Y</t>
  </si>
  <si>
    <t>Chromebook HP 14 G6 EE 14" FHD Touch N4120 8GB 64GB ChromeOS + Chrome Education Upgrade</t>
  </si>
  <si>
    <t>Lenovo Tab M10 2^gen TB-X306F - Tablet 10,1" HD RAM2GB 32GB WIFI Android 10</t>
  </si>
  <si>
    <t>Microsoft 365 A1 Licenza 6 anni Edu (MS365 App, Intune for Educ., Minecraft, Windows Pro)</t>
  </si>
  <si>
    <t>Zoom Education - licenza 1 anno (min.20)</t>
  </si>
  <si>
    <t>Zoom Video Webinar - licenza 1 anno - 500 partecipanti</t>
  </si>
  <si>
    <t>Zoom Large Meeting Room - licenza 1 anno - 500 partecipanti (estensione per cod. 339543)</t>
  </si>
  <si>
    <t>Google Workspace for Education - Teaching and Learning Upgrade - Utente/Anno (Meet fino a 250 partecipanti)</t>
  </si>
  <si>
    <t>A - Dispositivi individuali</t>
  </si>
  <si>
    <t>A - Dispositivi di fruizione collettiva</t>
  </si>
  <si>
    <t>A - Accessori per DDI</t>
  </si>
  <si>
    <t>C - Software/Piattaforme</t>
  </si>
  <si>
    <t>A - Carrelli di Ricarica</t>
  </si>
  <si>
    <t>Carrelli per Notebook</t>
  </si>
  <si>
    <t>Carrello per ricarica 32 Chromebook/Notebook fino a 14" con onView 3 anni</t>
  </si>
  <si>
    <t>Carrello TeachBus SIX fino a 36 dispositivi fino a 15,6"</t>
  </si>
  <si>
    <t>Genially EDU Pro - licenza 1 anno</t>
  </si>
  <si>
    <t>Lezioni interattive</t>
  </si>
  <si>
    <t>Mozaik TEACHER - 1 ANNO ITA</t>
  </si>
  <si>
    <t>mozaBook CLASSROOM+Mozaik TEACHER - 1 ANNO ITA</t>
  </si>
  <si>
    <t>Scuola 4.0: scuole innovative, cablaggio, nuovi ambienti di apprendimento e laboratori – Piano Nazionale Scuola Digitale (PNSD) – Azione “DDI – Regioni del Mezzogiorno”</t>
  </si>
  <si>
    <t>Microsoft</t>
  </si>
  <si>
    <t>Google</t>
  </si>
  <si>
    <t>Zoom - Meeting</t>
  </si>
  <si>
    <t>Zoom - Webinar</t>
  </si>
  <si>
    <t>Microsoft - Office</t>
  </si>
  <si>
    <t>Microsoft - Office 365</t>
  </si>
  <si>
    <t>Google - GeniuSuite</t>
  </si>
  <si>
    <t>Logitech FHD C925e - Webcam colore FULL-HD (1920x1080) audio USB 2.0</t>
  </si>
  <si>
    <t>Webcam e Videoconferenza</t>
  </si>
  <si>
    <t>Logitech BRIO 4K Ultra HD - Webcam colore 4K (4096x2160) audio USB 2.0</t>
  </si>
  <si>
    <t>Logitech MeetUp - Kit per videoconferenza 4K (4096x2160) audio USB 2.0</t>
  </si>
  <si>
    <t>Cuffie con microfono EDU-255 on-ear stereo con 2 jack da 3,5 mm per PC</t>
  </si>
  <si>
    <t>Cuffie con microfono AVID AE-39 USB</t>
  </si>
  <si>
    <t>Cuffie con microfono EDU-455M over-ear stereo con jack singolo per notebook/tablet</t>
  </si>
  <si>
    <t>Software ReadIris Business 22 Windows EDU - Singola</t>
  </si>
  <si>
    <t>OCR e PDF</t>
  </si>
  <si>
    <t>Adobe Creative Cloud for Education - K12 Shared Device - Licenza 1 anno minimo 25 licenze</t>
  </si>
  <si>
    <t>Grafica</t>
  </si>
  <si>
    <t>Adobe Creative Cloud for Enterprise - K12 Site - Licenza nominativa 12 mesi (minimo 300 licenze)</t>
  </si>
  <si>
    <t>Redooc - Base per Primaria e BES/DSA Matematica/Italiano/Ingl./Invalsi fino al 30/09/2023</t>
  </si>
  <si>
    <t>Redooc - Potenziata IC e BES/DSA Matematica/Italiano/Inglese/Invalsi fino al 30/09/2023</t>
  </si>
  <si>
    <t>Redooc - Base per SS1 e BES/DSA - Matematica/Italiano/Inglese/Invalsi fino al 30/09/2023</t>
  </si>
  <si>
    <t xml:space="preserve">Redooc - Base per SS2 e BES/DSA - Matematica/Fisica, Italiano, Invalsi fino al 30/09/2023 </t>
  </si>
  <si>
    <t>IRIScan Desk 6 A4 Education - Document camera e scanner con OCR</t>
  </si>
  <si>
    <t>Cuffie con microfono EDU-255M on-ear stereo con jack singolo per tablet/notebook</t>
  </si>
  <si>
    <t>Cuffie con microfono EDU-455 over-ear stereo con 2 jack da 3,5 mm per PC</t>
  </si>
  <si>
    <t>Microfoni</t>
  </si>
  <si>
    <t>Logitech Scribe - Telecamera di cattura lavagna</t>
  </si>
  <si>
    <t>Monitor interattivo Benq RE6501 65" 4k Ultra-HD</t>
  </si>
  <si>
    <t>Monitor interattivo Benq RE7501 75" 4k Ultra-HD</t>
  </si>
  <si>
    <t>B - Connettività</t>
  </si>
  <si>
    <t>Router 4G/LTE</t>
  </si>
  <si>
    <t>Hotspot modem mobile TP-Link M7200 4G LTE - 150 Mbps - 802.11b/g/n</t>
  </si>
  <si>
    <t>Lenovo ThinkSmart View - Display smart - LCD 8" Wi-Fi, Bluetooth - 10 Watt</t>
  </si>
  <si>
    <t>Lenovo ThinkSmart Core - Full Room Kit - kit per videoconferenza</t>
  </si>
  <si>
    <t>Google Meet Series One Room Kit di Lenovo - SMALL</t>
  </si>
  <si>
    <t>Lenovo ThinkSmart Bar - SoundBar per videoconferenza con 4 microfoni integrati</t>
  </si>
  <si>
    <t>Rode Microfono professionale USB mod. NT-USB</t>
  </si>
  <si>
    <t>Carrello a pavimento con mensola per TV/Monitor 55"-100"</t>
  </si>
  <si>
    <t>Display Interattivi</t>
  </si>
  <si>
    <t>Display Interattivi - Accessori</t>
  </si>
  <si>
    <t>Chromebook Lenovo 100e 2nd gen - 11.6" N4020 4GB 32GB Chrome OS + Chrome Education Upgrade</t>
  </si>
  <si>
    <t>Monitor interattivo CampusTouch multi-touch 65" LED IPS UHD 4K con cavi 5 metri + Mozabook e Redooc 2022</t>
  </si>
  <si>
    <t>Monitor interattivo CampusTouch PRO-2 multi-touch 75" LED UHD 4K Android con cavi 5metri + Mozabook e Redooc 2022</t>
  </si>
  <si>
    <t>http://www.campustore.it/334793</t>
  </si>
  <si>
    <t>http://www.campustore.it/336189</t>
  </si>
  <si>
    <t>http://www.campustore.it/336258</t>
  </si>
  <si>
    <t>http://www.campustore.it/335018</t>
  </si>
  <si>
    <t>http://www.campustore.it/335019</t>
  </si>
  <si>
    <t>http://www.campustore.it/335020</t>
  </si>
  <si>
    <t>http://www.campustore.it/334931</t>
  </si>
  <si>
    <t>http://www.campustore.it/334425</t>
  </si>
  <si>
    <t>http://www.campustore.it/338478</t>
  </si>
  <si>
    <t>http://www.campustore.it/334926</t>
  </si>
  <si>
    <t>http://www.campustore.it/338479</t>
  </si>
  <si>
    <t>http://www.campustore.it/335620</t>
  </si>
  <si>
    <t>http://www.campustore.it/336728</t>
  </si>
  <si>
    <t>http://www.campustore.it/340198</t>
  </si>
  <si>
    <t>http://www.campustore.it/330569</t>
  </si>
  <si>
    <t>http://www.campustore.it/335658</t>
  </si>
  <si>
    <t>http://www.campustore.it/330930</t>
  </si>
  <si>
    <t>http://www.campustore.it/334208</t>
  </si>
  <si>
    <t>http://www.campustore.it/337148</t>
  </si>
  <si>
    <t>http://www.campustore.it/338783</t>
  </si>
  <si>
    <t>http://www.campustore.it/270357</t>
  </si>
  <si>
    <t>http://www.campustore.it/331797</t>
  </si>
  <si>
    <t>http://www.campustore.it/332932</t>
  </si>
  <si>
    <t>http://www.campustore.it/330013</t>
  </si>
  <si>
    <t>http://www.campustore.it/331812</t>
  </si>
  <si>
    <t>http://www.campustore.it/334163</t>
  </si>
  <si>
    <t>http://www.campustore.it/338160</t>
  </si>
  <si>
    <t>http://www.campustore.it/333256</t>
  </si>
  <si>
    <t>http://www.campustore.it/332833</t>
  </si>
  <si>
    <t>http://www.campustore.it/338415</t>
  </si>
  <si>
    <t>http://www.campustore.it/333916</t>
  </si>
  <si>
    <t>http://www.campustore.it/338416</t>
  </si>
  <si>
    <t>http://www.campustore.it/331728</t>
  </si>
  <si>
    <t>http://www.campustore.it/339260</t>
  </si>
  <si>
    <t>http://www.campustore.it/339261</t>
  </si>
  <si>
    <t>http://www.campustore.it/338180</t>
  </si>
  <si>
    <t>http://www.campustore.it/328130</t>
  </si>
  <si>
    <t>http://www.campustore.it/339480</t>
  </si>
  <si>
    <t>http://www.campustore.it/331039</t>
  </si>
  <si>
    <t>http://www.campustore.it/322180</t>
  </si>
  <si>
    <t>http://www.campustore.it/330094</t>
  </si>
  <si>
    <t>http://www.campustore.it/330321</t>
  </si>
  <si>
    <t>http://www.campustore.it/333078</t>
  </si>
  <si>
    <t>http://www.campustore.it/316161</t>
  </si>
  <si>
    <t>http://www.campustore.it/338736</t>
  </si>
  <si>
    <t>http://www.campustore.it/337748</t>
  </si>
  <si>
    <t>http://www.campustore.it/338854</t>
  </si>
  <si>
    <t>http://www.campustore.it/338855</t>
  </si>
  <si>
    <t>http://www.campustore.it/340481</t>
  </si>
  <si>
    <t>http://www.campustore.it/330784</t>
  </si>
  <si>
    <t>http://www.campustore.it/330865</t>
  </si>
  <si>
    <t>http://www.campustore.it/309069</t>
  </si>
  <si>
    <t>http://www.campustore.it/309080</t>
  </si>
  <si>
    <t>http://www.campustore.it/309073</t>
  </si>
  <si>
    <t>http://www.campustore.it/309071</t>
  </si>
  <si>
    <t>http://www.campustore.it/338859</t>
  </si>
  <si>
    <t>http://www.campustore.it/317052</t>
  </si>
  <si>
    <t>http://www.campustore.it/325531</t>
  </si>
  <si>
    <t>http://www.campustore.it/328386</t>
  </si>
  <si>
    <t>http://www.campustore.it/324845</t>
  </si>
  <si>
    <t>http://www.campustore.it/330636</t>
  </si>
  <si>
    <t>http://www.campustore.it/339465</t>
  </si>
  <si>
    <t>http://www.campustore.it/319553</t>
  </si>
  <si>
    <t>http://www.campustore.it/319552</t>
  </si>
  <si>
    <t>http://www.campustore.it/319554</t>
  </si>
  <si>
    <t>http://www.campustore.it/319555</t>
  </si>
  <si>
    <t>http://www.campustore.it/321700</t>
  </si>
  <si>
    <t>http://www.campustore.it/338870</t>
  </si>
  <si>
    <t>http://www.campustore.it/338869</t>
  </si>
  <si>
    <t>http://www.campustore.it/336837</t>
  </si>
  <si>
    <t>http://www.campustore.it/336379</t>
  </si>
  <si>
    <t>http://www.campustore.it/336381</t>
  </si>
  <si>
    <t>http://www.campustore.it/330380</t>
  </si>
  <si>
    <t>http://www.campustore.it/330709</t>
  </si>
  <si>
    <t>http://www.campustore.it/339543</t>
  </si>
  <si>
    <t>http://www.campustore.it/339532</t>
  </si>
  <si>
    <t>http://www.campustore.it/339540</t>
  </si>
  <si>
    <t>http://www.campustore.it/336361</t>
  </si>
  <si>
    <t>http://www.campustore.it/337556</t>
  </si>
  <si>
    <t>http://www.campustore.it/336899</t>
  </si>
  <si>
    <t>http://www.campustore.it/336368</t>
  </si>
  <si>
    <t>http://www.campustore.it/333844</t>
  </si>
  <si>
    <t>http://www.campustore.it/338509</t>
  </si>
  <si>
    <t>http://www.campustore.it/338508</t>
  </si>
  <si>
    <t>http://www.campustore.it/330610</t>
  </si>
  <si>
    <t>http://www.campustore.it/330806</t>
  </si>
  <si>
    <t>http://www.campustore.it/330612</t>
  </si>
  <si>
    <t>http://www.campustore.it/330808</t>
  </si>
  <si>
    <t>http://www.campustore.it/330611</t>
  </si>
  <si>
    <t>http://www.campustore.it/330807</t>
  </si>
  <si>
    <t>http://www.campustore.it/330805</t>
  </si>
  <si>
    <t>http://www.campustore.it/334297</t>
  </si>
  <si>
    <t>http://www.campustore.it/339516</t>
  </si>
  <si>
    <t>http://www.campustore.it/293328</t>
  </si>
  <si>
    <t>http://www.campustore.it/303066</t>
  </si>
  <si>
    <t>http://www.campustore.it/304682</t>
  </si>
  <si>
    <t>http://www.campustore.it/327812</t>
  </si>
  <si>
    <t>http://www.campustore.it/327899</t>
  </si>
  <si>
    <t>http://www.campustore.it/327917</t>
  </si>
  <si>
    <t>http://www.campustore.it/321203</t>
  </si>
  <si>
    <t>http://www.campustore.it/297214</t>
  </si>
  <si>
    <t>http://www.campustore.it/297213</t>
  </si>
  <si>
    <t>http://www.campustore.it/312295</t>
  </si>
  <si>
    <t>http://www.campustore.it/324133</t>
  </si>
  <si>
    <t>http://www.campustore.it/331743</t>
  </si>
  <si>
    <t>http://www.campustore.it/321195</t>
  </si>
  <si>
    <t>http://www.campustore.it/335186</t>
  </si>
  <si>
    <t>http://www.campustore.it/336407</t>
  </si>
  <si>
    <t>http://www.campustore.it/336713</t>
  </si>
  <si>
    <t>http://www.campustore.it/316141</t>
  </si>
  <si>
    <t>http://www.campustore.it/109384</t>
  </si>
  <si>
    <t>http://www.campustore.it/180243</t>
  </si>
  <si>
    <t>http://www.campustore.it/327639</t>
  </si>
  <si>
    <t>http://www.campustore.it/321279</t>
  </si>
  <si>
    <t>http://www.campustore.it/340672</t>
  </si>
  <si>
    <t>http://www.campustore.it/340366</t>
  </si>
  <si>
    <t>http://www.campustore.it/340376</t>
  </si>
  <si>
    <t>http://www.campustore.it/327603</t>
  </si>
  <si>
    <t>http://www.campustore.it/327612</t>
  </si>
  <si>
    <t>http://www.campustore.it/327607</t>
  </si>
  <si>
    <t>http://www.campustore.it/327609</t>
  </si>
  <si>
    <t>http://www.campustore.it/327610</t>
  </si>
  <si>
    <t>Microsoft Office 365 A3 LICENZA 1 ANNO EDU</t>
  </si>
  <si>
    <t>Microsoft 365 A3 LICENZA 1 ANNO EDU - STUDENTE</t>
  </si>
  <si>
    <t>Microsoft Office 2021 Standard - Licenza EDU CSP (perpetua)</t>
  </si>
  <si>
    <t>Microsoft Office 2021 Professional Plus - Licenza EDU CSP (perpetua) - include anche Access</t>
  </si>
  <si>
    <t>Digital Board e LIM</t>
  </si>
  <si>
    <t>PC embedded OPS i5 8GB SSD250GB WIN10PRO-EDU 2Y per Monitor Interattivi</t>
  </si>
  <si>
    <t>Chromebox 4GB Chrome OS con Chrome Education Upgrade</t>
  </si>
  <si>
    <t>http://www.campustore.it/335751</t>
  </si>
  <si>
    <t>Monitor interattivo touch Promethean Active Panel 65" 4K COBALT 20 Touch Android 8 - info@campustore.it per prezzo EDU</t>
  </si>
  <si>
    <t>Monitor interattivo touch Promethean Active Panel 75" 4K COBALT 20 Touch Android 8 - info@campustore.it per prezzo EDU</t>
  </si>
  <si>
    <t>Monitor interattivo touch Promethean Active Panel 65" 4K 15 Touch Android 8 con modulo WIFI - info@campustore.it per prezzo EDU</t>
  </si>
  <si>
    <t>Monitor interattivo touch Promethean Active Panel 75" 4K 15 Touch Android 8 con modulo WIFI - info@campustore.it per prezzo 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</si>
</sst>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u/>
      <sz val="10"/>
      <color theme="10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F7D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 wrapText="1"/>
    </xf>
    <xf numFmtId="164" fontId="4" fillId="3" borderId="6" xfId="2" applyFont="1" applyFill="1" applyBorder="1" applyAlignment="1">
      <alignment horizontal="right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43" fontId="3" fillId="2" borderId="0" xfId="1" applyFont="1" applyFill="1" applyAlignment="1">
      <alignment horizontal="right"/>
    </xf>
    <xf numFmtId="43" fontId="0" fillId="2" borderId="0" xfId="1" applyFont="1" applyFill="1" applyAlignment="1">
      <alignment horizontal="right"/>
    </xf>
    <xf numFmtId="0" fontId="3" fillId="2" borderId="7" xfId="0" applyFont="1" applyFill="1" applyBorder="1"/>
    <xf numFmtId="43" fontId="0" fillId="2" borderId="7" xfId="1" applyFont="1" applyFill="1" applyBorder="1" applyAlignment="1">
      <alignment horizontal="right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 wrapText="1"/>
    </xf>
    <xf numFmtId="164" fontId="4" fillId="4" borderId="2" xfId="2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164" fontId="4" fillId="4" borderId="4" xfId="2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/>
    <xf numFmtId="0" fontId="0" fillId="2" borderId="7" xfId="0" applyFill="1" applyBorder="1"/>
    <xf numFmtId="0" fontId="3" fillId="2" borderId="7" xfId="0" applyNumberFormat="1" applyFont="1" applyFill="1" applyBorder="1" applyAlignment="1">
      <alignment horizontal="center"/>
    </xf>
    <xf numFmtId="0" fontId="8" fillId="0" borderId="0" xfId="3"/>
    <xf numFmtId="0" fontId="9" fillId="0" borderId="0" xfId="7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 indent="2"/>
    </xf>
    <xf numFmtId="0" fontId="7" fillId="4" borderId="0" xfId="0" applyFont="1" applyFill="1" applyAlignment="1">
      <alignment horizontal="center" vertical="center" wrapText="1"/>
    </xf>
  </cellXfs>
  <cellStyles count="8">
    <cellStyle name="Collegamento ipertestuale" xfId="3" builtinId="8"/>
    <cellStyle name="Collegamento ipertestuale 2" xfId="7" xr:uid="{3CD024BF-0B1D-461B-971A-9B03F5F8FDF9}"/>
    <cellStyle name="Hyperlink" xfId="4" xr:uid="{00000000-000B-0000-0000-000008000000}"/>
    <cellStyle name="Migliaia" xfId="1" builtinId="3"/>
    <cellStyle name="Migliaia 2" xfId="6" xr:uid="{E55F9A7A-CB16-4E37-A07A-82A314058D14}"/>
    <cellStyle name="Normale" xfId="0" builtinId="0"/>
    <cellStyle name="Normale 2" xfId="5" xr:uid="{4AC5200C-7F92-4D28-BAF2-9E1691110EC0}"/>
    <cellStyle name="Valuta" xfId="2" builtinId="4"/>
  </cellStyles>
  <dxfs count="0"/>
  <tableStyles count="0" defaultTableStyle="TableStyleMedium2" defaultPivotStyle="PivotStyleLight16"/>
  <colors>
    <mruColors>
      <color rgb="FFEF7D00"/>
      <color rgb="FFE7D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0</xdr:row>
      <xdr:rowOff>114300</xdr:rowOff>
    </xdr:from>
    <xdr:to>
      <xdr:col>4</xdr:col>
      <xdr:colOff>144690</xdr:colOff>
      <xdr:row>3</xdr:row>
      <xdr:rowOff>152400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45B52807-74B8-4631-9D86-D8FA6EF30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9" t="34784" r="11932" b="38460"/>
        <a:stretch>
          <a:fillRect/>
        </a:stretch>
      </xdr:blipFill>
      <xdr:spPr bwMode="auto">
        <a:xfrm>
          <a:off x="1104900" y="304800"/>
          <a:ext cx="21145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mpustore.it/335751" TargetMode="External"/><Relationship Id="rId1" Type="http://schemas.openxmlformats.org/officeDocument/2006/relationships/hyperlink" Target="http://www.campustore.it/33479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"/>
  <sheetViews>
    <sheetView tabSelected="1" zoomScale="90" zoomScaleNormal="90" workbookViewId="0">
      <selection activeCell="F49" sqref="F49"/>
    </sheetView>
  </sheetViews>
  <sheetFormatPr defaultRowHeight="12.75" x14ac:dyDescent="0.2"/>
  <cols>
    <col min="1" max="1" width="1.7109375" style="4" customWidth="1"/>
    <col min="2" max="2" width="7.140625" style="4" customWidth="1"/>
    <col min="3" max="3" width="33" style="5" customWidth="1"/>
    <col min="4" max="4" width="31.7109375" style="4" customWidth="1"/>
    <col min="5" max="5" width="12.140625" style="5" customWidth="1"/>
    <col min="6" max="6" width="118.5703125" style="4" customWidth="1"/>
    <col min="7" max="7" width="10.140625" style="5" customWidth="1"/>
    <col min="8" max="8" width="23.42578125" style="6" customWidth="1"/>
    <col min="9" max="9" width="24" style="7" customWidth="1"/>
    <col min="10" max="10" width="29.85546875" style="4" customWidth="1"/>
    <col min="11" max="16384" width="9.140625" style="4"/>
  </cols>
  <sheetData>
    <row r="1" spans="1:10" x14ac:dyDescent="0.2">
      <c r="A1" s="1"/>
      <c r="B1" s="1"/>
      <c r="C1" s="19"/>
      <c r="D1" s="25" t="s">
        <v>0</v>
      </c>
      <c r="E1" s="26"/>
      <c r="F1" s="26"/>
      <c r="G1" s="26"/>
      <c r="H1" s="26"/>
      <c r="I1" s="26"/>
      <c r="J1" s="26"/>
    </row>
    <row r="2" spans="1:10" x14ac:dyDescent="0.2">
      <c r="A2" s="1"/>
      <c r="B2" s="1"/>
      <c r="C2" s="19"/>
      <c r="D2" s="26"/>
      <c r="E2" s="26"/>
      <c r="F2" s="26"/>
      <c r="G2" s="26"/>
      <c r="H2" s="26"/>
      <c r="I2" s="26"/>
      <c r="J2" s="26"/>
    </row>
    <row r="3" spans="1:10" x14ac:dyDescent="0.2">
      <c r="A3" s="1"/>
      <c r="B3" s="1"/>
      <c r="C3" s="19"/>
      <c r="D3" s="26"/>
      <c r="E3" s="26"/>
      <c r="F3" s="26"/>
      <c r="G3" s="26"/>
      <c r="H3" s="26"/>
      <c r="I3" s="26"/>
      <c r="J3" s="26"/>
    </row>
    <row r="4" spans="1:10" x14ac:dyDescent="0.2">
      <c r="A4" s="1"/>
      <c r="B4" s="1"/>
      <c r="C4" s="19"/>
      <c r="D4" s="26"/>
      <c r="E4" s="26"/>
      <c r="F4" s="26"/>
      <c r="G4" s="26"/>
      <c r="H4" s="26"/>
      <c r="I4" s="26"/>
      <c r="J4" s="26"/>
    </row>
    <row r="5" spans="1:10" x14ac:dyDescent="0.2">
      <c r="A5" s="1"/>
      <c r="B5" s="1"/>
      <c r="C5" s="19"/>
      <c r="D5" s="26"/>
      <c r="E5" s="26"/>
      <c r="F5" s="26"/>
      <c r="G5" s="26"/>
      <c r="H5" s="26"/>
      <c r="I5" s="26"/>
      <c r="J5" s="26"/>
    </row>
    <row r="6" spans="1:10" x14ac:dyDescent="0.2">
      <c r="A6" s="1"/>
      <c r="B6" s="1"/>
      <c r="C6" s="19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"/>
      <c r="B7" s="1"/>
      <c r="C7" s="19"/>
      <c r="D7" s="28" t="s">
        <v>123</v>
      </c>
      <c r="E7" s="28"/>
      <c r="F7" s="28"/>
      <c r="G7" s="28"/>
      <c r="H7" s="28"/>
      <c r="I7" s="28"/>
      <c r="J7" s="28"/>
    </row>
    <row r="8" spans="1:10" ht="33" customHeight="1" x14ac:dyDescent="0.2">
      <c r="A8" s="1"/>
      <c r="B8" s="1"/>
      <c r="C8" s="19"/>
      <c r="D8" s="28"/>
      <c r="E8" s="28"/>
      <c r="F8" s="28"/>
      <c r="G8" s="28"/>
      <c r="H8" s="28"/>
      <c r="I8" s="28"/>
      <c r="J8" s="28"/>
    </row>
    <row r="9" spans="1:10" ht="13.5" thickBot="1" x14ac:dyDescent="0.25">
      <c r="A9" s="1"/>
      <c r="B9" s="1"/>
      <c r="C9" s="19"/>
      <c r="D9" s="2"/>
      <c r="E9" s="2"/>
      <c r="F9" s="2"/>
      <c r="G9" s="2"/>
      <c r="H9" s="2"/>
      <c r="I9" s="2"/>
      <c r="J9" s="2"/>
    </row>
    <row r="10" spans="1:10" x14ac:dyDescent="0.2">
      <c r="A10" s="1"/>
      <c r="B10" s="1"/>
      <c r="C10" s="19"/>
      <c r="D10" s="11" t="s">
        <v>1</v>
      </c>
      <c r="E10" s="12"/>
      <c r="F10" s="27" t="s">
        <v>2</v>
      </c>
      <c r="G10" s="2"/>
      <c r="H10" s="2"/>
      <c r="I10" s="2"/>
      <c r="J10" s="2"/>
    </row>
    <row r="11" spans="1:10" x14ac:dyDescent="0.2">
      <c r="A11" s="1"/>
      <c r="B11" s="1"/>
      <c r="C11" s="19"/>
      <c r="D11" s="13" t="s">
        <v>3</v>
      </c>
      <c r="E11" s="14">
        <f>E10-E13</f>
        <v>0</v>
      </c>
      <c r="F11" s="27"/>
      <c r="G11" s="2"/>
      <c r="H11" s="2"/>
      <c r="I11" s="2"/>
      <c r="J11" s="2"/>
    </row>
    <row r="12" spans="1:10" x14ac:dyDescent="0.2">
      <c r="A12" s="1"/>
      <c r="B12" s="1"/>
      <c r="C12" s="19"/>
      <c r="D12" s="15"/>
      <c r="E12" s="16"/>
      <c r="F12" s="27"/>
      <c r="G12" s="2"/>
      <c r="H12" s="2"/>
      <c r="I12" s="2"/>
      <c r="J12" s="2"/>
    </row>
    <row r="13" spans="1:10" ht="13.5" thickBot="1" x14ac:dyDescent="0.25">
      <c r="A13" s="1"/>
      <c r="B13" s="1"/>
      <c r="C13" s="19"/>
      <c r="D13" s="17" t="s">
        <v>4</v>
      </c>
      <c r="E13" s="3">
        <f>SUM(I17:I140)</f>
        <v>0</v>
      </c>
      <c r="F13" s="27"/>
      <c r="G13" s="2"/>
      <c r="H13" s="2"/>
      <c r="I13" s="2"/>
      <c r="J13" s="2"/>
    </row>
    <row r="14" spans="1:10" x14ac:dyDescent="0.2">
      <c r="A14" s="1"/>
      <c r="B14" s="1"/>
      <c r="C14" s="19"/>
      <c r="D14" s="2"/>
      <c r="E14" s="2"/>
      <c r="F14" s="2"/>
      <c r="G14" s="2"/>
      <c r="H14" s="2"/>
      <c r="I14" s="2"/>
      <c r="J14" s="2"/>
    </row>
    <row r="15" spans="1:10" x14ac:dyDescent="0.2">
      <c r="A15" s="1"/>
      <c r="B15" s="1"/>
      <c r="C15" s="19"/>
      <c r="D15" s="2"/>
      <c r="E15" s="2"/>
      <c r="F15" s="2"/>
      <c r="G15" s="2"/>
      <c r="H15" s="2"/>
      <c r="I15" s="2"/>
      <c r="J15" s="2"/>
    </row>
    <row r="16" spans="1:10" ht="25.5" x14ac:dyDescent="0.2">
      <c r="C16" s="10" t="s">
        <v>5</v>
      </c>
      <c r="D16" s="10" t="s">
        <v>6</v>
      </c>
      <c r="E16" s="10" t="s">
        <v>7</v>
      </c>
      <c r="F16" s="10" t="s">
        <v>8</v>
      </c>
      <c r="G16" s="10" t="s">
        <v>9</v>
      </c>
      <c r="H16" s="10" t="s">
        <v>10</v>
      </c>
      <c r="I16" s="10" t="s">
        <v>11</v>
      </c>
      <c r="J16" s="10" t="s">
        <v>12</v>
      </c>
    </row>
    <row r="17" spans="3:10" x14ac:dyDescent="0.2">
      <c r="C17" s="8" t="s">
        <v>111</v>
      </c>
      <c r="D17" s="8" t="s">
        <v>13</v>
      </c>
      <c r="E17" s="22">
        <v>334793</v>
      </c>
      <c r="F17" s="8" t="s">
        <v>14</v>
      </c>
      <c r="G17" s="18"/>
      <c r="H17" s="9">
        <v>303.77999999999997</v>
      </c>
      <c r="I17" s="9">
        <f t="shared" ref="I17:I125" si="0">G17*H17</f>
        <v>0</v>
      </c>
      <c r="J17" s="24" t="s">
        <v>168</v>
      </c>
    </row>
    <row r="18" spans="3:10" x14ac:dyDescent="0.2">
      <c r="C18" s="8" t="s">
        <v>111</v>
      </c>
      <c r="D18" s="8" t="s">
        <v>15</v>
      </c>
      <c r="E18" s="22">
        <v>336189</v>
      </c>
      <c r="F18" s="8" t="s">
        <v>16</v>
      </c>
      <c r="G18" s="18"/>
      <c r="H18" s="9">
        <v>413.58</v>
      </c>
      <c r="I18" s="9">
        <f t="shared" si="0"/>
        <v>0</v>
      </c>
      <c r="J18" s="24" t="s">
        <v>169</v>
      </c>
    </row>
    <row r="19" spans="3:10" x14ac:dyDescent="0.2">
      <c r="C19" s="8" t="s">
        <v>111</v>
      </c>
      <c r="D19" s="8" t="s">
        <v>15</v>
      </c>
      <c r="E19" s="22">
        <v>336258</v>
      </c>
      <c r="F19" s="8" t="s">
        <v>17</v>
      </c>
      <c r="G19" s="18"/>
      <c r="H19" s="9">
        <v>486.78</v>
      </c>
      <c r="I19" s="9">
        <f t="shared" si="0"/>
        <v>0</v>
      </c>
      <c r="J19" s="24" t="s">
        <v>170</v>
      </c>
    </row>
    <row r="20" spans="3:10" x14ac:dyDescent="0.2">
      <c r="C20" s="8" t="s">
        <v>111</v>
      </c>
      <c r="D20" s="8" t="s">
        <v>13</v>
      </c>
      <c r="E20" s="22">
        <v>335018</v>
      </c>
      <c r="F20" s="8" t="s">
        <v>18</v>
      </c>
      <c r="G20" s="18"/>
      <c r="H20" s="9">
        <v>352.58</v>
      </c>
      <c r="I20" s="9">
        <f t="shared" si="0"/>
        <v>0</v>
      </c>
      <c r="J20" s="24" t="s">
        <v>171</v>
      </c>
    </row>
    <row r="21" spans="3:10" x14ac:dyDescent="0.2">
      <c r="C21" s="8" t="s">
        <v>111</v>
      </c>
      <c r="D21" s="8" t="s">
        <v>13</v>
      </c>
      <c r="E21" s="22">
        <v>335019</v>
      </c>
      <c r="F21" s="8" t="s">
        <v>19</v>
      </c>
      <c r="G21" s="18"/>
      <c r="H21" s="9">
        <v>463.6</v>
      </c>
      <c r="I21" s="9">
        <f t="shared" si="0"/>
        <v>0</v>
      </c>
      <c r="J21" s="24" t="s">
        <v>172</v>
      </c>
    </row>
    <row r="22" spans="3:10" x14ac:dyDescent="0.2">
      <c r="C22" s="8" t="s">
        <v>111</v>
      </c>
      <c r="D22" s="8" t="s">
        <v>13</v>
      </c>
      <c r="E22" s="22">
        <v>335020</v>
      </c>
      <c r="F22" s="8" t="s">
        <v>20</v>
      </c>
      <c r="G22" s="18"/>
      <c r="H22" s="9">
        <v>524.6</v>
      </c>
      <c r="I22" s="9">
        <f t="shared" si="0"/>
        <v>0</v>
      </c>
      <c r="J22" s="24" t="s">
        <v>173</v>
      </c>
    </row>
    <row r="23" spans="3:10" x14ac:dyDescent="0.2">
      <c r="C23" s="8" t="s">
        <v>111</v>
      </c>
      <c r="D23" s="8" t="s">
        <v>13</v>
      </c>
      <c r="E23" s="22">
        <v>334931</v>
      </c>
      <c r="F23" s="8" t="s">
        <v>21</v>
      </c>
      <c r="G23" s="18"/>
      <c r="H23" s="9">
        <v>669.78</v>
      </c>
      <c r="I23" s="9">
        <f t="shared" si="0"/>
        <v>0</v>
      </c>
      <c r="J23" s="24" t="s">
        <v>174</v>
      </c>
    </row>
    <row r="24" spans="3:10" x14ac:dyDescent="0.2">
      <c r="C24" s="8" t="s">
        <v>111</v>
      </c>
      <c r="D24" s="8" t="s">
        <v>13</v>
      </c>
      <c r="E24" s="22">
        <v>334425</v>
      </c>
      <c r="F24" s="8" t="s">
        <v>22</v>
      </c>
      <c r="G24" s="18"/>
      <c r="H24" s="9">
        <v>536.79999999999995</v>
      </c>
      <c r="I24" s="9">
        <f t="shared" si="0"/>
        <v>0</v>
      </c>
      <c r="J24" s="24" t="s">
        <v>175</v>
      </c>
    </row>
    <row r="25" spans="3:10" x14ac:dyDescent="0.2">
      <c r="C25" s="8" t="s">
        <v>111</v>
      </c>
      <c r="D25" s="8" t="s">
        <v>13</v>
      </c>
      <c r="E25" s="22">
        <v>338478</v>
      </c>
      <c r="F25" s="8" t="s">
        <v>23</v>
      </c>
      <c r="G25" s="18"/>
      <c r="H25" s="9">
        <v>530.70000000000005</v>
      </c>
      <c r="I25" s="9">
        <f t="shared" si="0"/>
        <v>0</v>
      </c>
      <c r="J25" s="24" t="s">
        <v>176</v>
      </c>
    </row>
    <row r="26" spans="3:10" x14ac:dyDescent="0.2">
      <c r="C26" s="8" t="s">
        <v>111</v>
      </c>
      <c r="D26" s="8" t="s">
        <v>13</v>
      </c>
      <c r="E26" s="22">
        <v>334926</v>
      </c>
      <c r="F26" s="8" t="s">
        <v>24</v>
      </c>
      <c r="G26" s="18"/>
      <c r="H26" s="9">
        <v>646.6</v>
      </c>
      <c r="I26" s="9">
        <f t="shared" si="0"/>
        <v>0</v>
      </c>
      <c r="J26" s="24" t="s">
        <v>177</v>
      </c>
    </row>
    <row r="27" spans="3:10" x14ac:dyDescent="0.2">
      <c r="C27" s="8" t="s">
        <v>111</v>
      </c>
      <c r="D27" s="8" t="s">
        <v>13</v>
      </c>
      <c r="E27" s="22">
        <v>338479</v>
      </c>
      <c r="F27" s="8" t="s">
        <v>25</v>
      </c>
      <c r="G27" s="18"/>
      <c r="H27" s="9">
        <v>656.36</v>
      </c>
      <c r="I27" s="9">
        <f t="shared" si="0"/>
        <v>0</v>
      </c>
      <c r="J27" s="24" t="s">
        <v>178</v>
      </c>
    </row>
    <row r="28" spans="3:10" x14ac:dyDescent="0.2">
      <c r="C28" s="8" t="s">
        <v>111</v>
      </c>
      <c r="D28" s="8" t="s">
        <v>13</v>
      </c>
      <c r="E28" s="22">
        <v>335620</v>
      </c>
      <c r="F28" s="8" t="s">
        <v>26</v>
      </c>
      <c r="G28" s="18"/>
      <c r="H28" s="9">
        <v>864.98</v>
      </c>
      <c r="I28" s="9">
        <f t="shared" si="0"/>
        <v>0</v>
      </c>
      <c r="J28" s="24" t="s">
        <v>179</v>
      </c>
    </row>
    <row r="29" spans="3:10" x14ac:dyDescent="0.2">
      <c r="C29" s="8" t="s">
        <v>111</v>
      </c>
      <c r="D29" s="8" t="s">
        <v>13</v>
      </c>
      <c r="E29" s="22">
        <v>336728</v>
      </c>
      <c r="F29" s="8" t="s">
        <v>27</v>
      </c>
      <c r="G29" s="18"/>
      <c r="H29" s="9">
        <v>901.58</v>
      </c>
      <c r="I29" s="9">
        <f t="shared" si="0"/>
        <v>0</v>
      </c>
      <c r="J29" s="24" t="s">
        <v>180</v>
      </c>
    </row>
    <row r="30" spans="3:10" x14ac:dyDescent="0.2">
      <c r="C30" s="8" t="s">
        <v>111</v>
      </c>
      <c r="D30" s="8" t="s">
        <v>13</v>
      </c>
      <c r="E30" s="22">
        <v>340198</v>
      </c>
      <c r="F30" s="8" t="s">
        <v>103</v>
      </c>
      <c r="G30" s="18"/>
      <c r="H30" s="9">
        <v>1019.92</v>
      </c>
      <c r="I30" s="9">
        <f t="shared" si="0"/>
        <v>0</v>
      </c>
      <c r="J30" s="24" t="s">
        <v>181</v>
      </c>
    </row>
    <row r="31" spans="3:10" x14ac:dyDescent="0.2">
      <c r="C31" s="8" t="s">
        <v>111</v>
      </c>
      <c r="D31" s="8" t="s">
        <v>13</v>
      </c>
      <c r="E31" s="22">
        <v>330569</v>
      </c>
      <c r="F31" s="8" t="s">
        <v>28</v>
      </c>
      <c r="G31" s="18"/>
      <c r="H31" s="9">
        <v>24.4</v>
      </c>
      <c r="I31" s="9">
        <f t="shared" si="0"/>
        <v>0</v>
      </c>
      <c r="J31" s="24" t="s">
        <v>182</v>
      </c>
    </row>
    <row r="32" spans="3:10" x14ac:dyDescent="0.2">
      <c r="C32" s="8" t="s">
        <v>111</v>
      </c>
      <c r="D32" s="8" t="s">
        <v>29</v>
      </c>
      <c r="E32" s="22">
        <v>335658</v>
      </c>
      <c r="F32" s="8" t="s">
        <v>165</v>
      </c>
      <c r="G32" s="18"/>
      <c r="H32" s="9">
        <v>303.77999999999997</v>
      </c>
      <c r="I32" s="9">
        <f t="shared" si="0"/>
        <v>0</v>
      </c>
      <c r="J32" s="24" t="s">
        <v>183</v>
      </c>
    </row>
    <row r="33" spans="3:10" x14ac:dyDescent="0.2">
      <c r="C33" s="8" t="s">
        <v>111</v>
      </c>
      <c r="D33" s="8" t="s">
        <v>29</v>
      </c>
      <c r="E33" s="22">
        <v>330930</v>
      </c>
      <c r="F33" s="8" t="s">
        <v>30</v>
      </c>
      <c r="G33" s="18"/>
      <c r="H33" s="9">
        <v>303.77999999999997</v>
      </c>
      <c r="I33" s="9">
        <f t="shared" si="0"/>
        <v>0</v>
      </c>
      <c r="J33" s="24" t="s">
        <v>184</v>
      </c>
    </row>
    <row r="34" spans="3:10" x14ac:dyDescent="0.2">
      <c r="C34" s="8" t="s">
        <v>111</v>
      </c>
      <c r="D34" s="8" t="s">
        <v>31</v>
      </c>
      <c r="E34" s="22">
        <v>334208</v>
      </c>
      <c r="F34" s="8" t="s">
        <v>32</v>
      </c>
      <c r="G34" s="18"/>
      <c r="H34" s="9">
        <v>364.78</v>
      </c>
      <c r="I34" s="9">
        <f t="shared" si="0"/>
        <v>0</v>
      </c>
      <c r="J34" s="24" t="s">
        <v>185</v>
      </c>
    </row>
    <row r="35" spans="3:10" x14ac:dyDescent="0.2">
      <c r="C35" s="8" t="s">
        <v>111</v>
      </c>
      <c r="D35" s="8" t="s">
        <v>29</v>
      </c>
      <c r="E35" s="22">
        <v>337148</v>
      </c>
      <c r="F35" s="8" t="s">
        <v>33</v>
      </c>
      <c r="G35" s="18"/>
      <c r="H35" s="9">
        <v>364.78</v>
      </c>
      <c r="I35" s="9">
        <f t="shared" si="0"/>
        <v>0</v>
      </c>
      <c r="J35" s="24" t="s">
        <v>186</v>
      </c>
    </row>
    <row r="36" spans="3:10" x14ac:dyDescent="0.2">
      <c r="C36" s="8" t="s">
        <v>111</v>
      </c>
      <c r="D36" s="8" t="s">
        <v>29</v>
      </c>
      <c r="E36" s="22">
        <v>338783</v>
      </c>
      <c r="F36" s="8" t="s">
        <v>104</v>
      </c>
      <c r="G36" s="18"/>
      <c r="H36" s="9">
        <v>425.78</v>
      </c>
      <c r="I36" s="9">
        <f t="shared" si="0"/>
        <v>0</v>
      </c>
      <c r="J36" s="24" t="s">
        <v>187</v>
      </c>
    </row>
    <row r="37" spans="3:10" x14ac:dyDescent="0.2">
      <c r="C37" s="8" t="s">
        <v>111</v>
      </c>
      <c r="D37" s="8" t="s">
        <v>29</v>
      </c>
      <c r="E37" s="22">
        <v>270357</v>
      </c>
      <c r="F37" s="8" t="s">
        <v>34</v>
      </c>
      <c r="G37" s="18"/>
      <c r="H37" s="9">
        <v>24.4</v>
      </c>
      <c r="I37" s="9">
        <f t="shared" si="0"/>
        <v>0</v>
      </c>
      <c r="J37" s="24" t="s">
        <v>188</v>
      </c>
    </row>
    <row r="38" spans="3:10" x14ac:dyDescent="0.2">
      <c r="C38" s="8" t="s">
        <v>111</v>
      </c>
      <c r="D38" s="8" t="s">
        <v>29</v>
      </c>
      <c r="E38" s="22">
        <v>335751</v>
      </c>
      <c r="F38" s="8" t="s">
        <v>296</v>
      </c>
      <c r="G38" s="18"/>
      <c r="H38" s="9">
        <v>500.2</v>
      </c>
      <c r="I38" s="9">
        <f t="shared" si="0"/>
        <v>0</v>
      </c>
      <c r="J38" s="23" t="s">
        <v>297</v>
      </c>
    </row>
    <row r="39" spans="3:10" x14ac:dyDescent="0.2">
      <c r="C39" s="8" t="s">
        <v>111</v>
      </c>
      <c r="D39" s="8" t="s">
        <v>35</v>
      </c>
      <c r="E39" s="22">
        <v>331797</v>
      </c>
      <c r="F39" s="8" t="s">
        <v>105</v>
      </c>
      <c r="G39" s="18"/>
      <c r="H39" s="9">
        <v>151.28</v>
      </c>
      <c r="I39" s="9">
        <f t="shared" si="0"/>
        <v>0</v>
      </c>
      <c r="J39" s="24" t="s">
        <v>189</v>
      </c>
    </row>
    <row r="40" spans="3:10" x14ac:dyDescent="0.2">
      <c r="C40" s="8" t="s">
        <v>111</v>
      </c>
      <c r="D40" s="8" t="s">
        <v>35</v>
      </c>
      <c r="E40" s="22">
        <v>332932</v>
      </c>
      <c r="F40" s="8" t="s">
        <v>36</v>
      </c>
      <c r="G40" s="18"/>
      <c r="H40" s="9">
        <v>197.64</v>
      </c>
      <c r="I40" s="9">
        <f t="shared" si="0"/>
        <v>0</v>
      </c>
      <c r="J40" s="24" t="s">
        <v>190</v>
      </c>
    </row>
    <row r="41" spans="3:10" x14ac:dyDescent="0.2">
      <c r="C41" s="8" t="s">
        <v>111</v>
      </c>
      <c r="D41" s="8" t="s">
        <v>35</v>
      </c>
      <c r="E41" s="22">
        <v>330013</v>
      </c>
      <c r="F41" s="8" t="s">
        <v>37</v>
      </c>
      <c r="G41" s="18"/>
      <c r="H41" s="9">
        <v>250.1</v>
      </c>
      <c r="I41" s="9">
        <f t="shared" si="0"/>
        <v>0</v>
      </c>
      <c r="J41" s="24" t="s">
        <v>191</v>
      </c>
    </row>
    <row r="42" spans="3:10" x14ac:dyDescent="0.2">
      <c r="C42" s="8" t="s">
        <v>111</v>
      </c>
      <c r="D42" s="8" t="s">
        <v>35</v>
      </c>
      <c r="E42" s="22">
        <v>331812</v>
      </c>
      <c r="F42" s="8" t="s">
        <v>38</v>
      </c>
      <c r="G42" s="18"/>
      <c r="H42" s="9">
        <v>278.16000000000003</v>
      </c>
      <c r="I42" s="9">
        <f t="shared" si="0"/>
        <v>0</v>
      </c>
      <c r="J42" s="24" t="s">
        <v>192</v>
      </c>
    </row>
    <row r="43" spans="3:10" x14ac:dyDescent="0.2">
      <c r="C43" s="8" t="s">
        <v>112</v>
      </c>
      <c r="D43" s="8" t="s">
        <v>163</v>
      </c>
      <c r="E43" s="22">
        <v>334163</v>
      </c>
      <c r="F43" s="8" t="s">
        <v>166</v>
      </c>
      <c r="G43" s="18"/>
      <c r="H43" s="9">
        <v>1525</v>
      </c>
      <c r="I43" s="9">
        <f t="shared" si="0"/>
        <v>0</v>
      </c>
      <c r="J43" s="24" t="s">
        <v>193</v>
      </c>
    </row>
    <row r="44" spans="3:10" x14ac:dyDescent="0.2">
      <c r="C44" s="8" t="s">
        <v>112</v>
      </c>
      <c r="D44" s="8" t="s">
        <v>163</v>
      </c>
      <c r="E44" s="22">
        <v>338160</v>
      </c>
      <c r="F44" s="8" t="s">
        <v>167</v>
      </c>
      <c r="G44" s="18"/>
      <c r="H44" s="9">
        <v>2183.8000000000002</v>
      </c>
      <c r="I44" s="9">
        <f t="shared" si="0"/>
        <v>0</v>
      </c>
      <c r="J44" s="24" t="s">
        <v>194</v>
      </c>
    </row>
    <row r="45" spans="3:10" x14ac:dyDescent="0.2">
      <c r="C45" s="8" t="s">
        <v>112</v>
      </c>
      <c r="D45" s="8" t="s">
        <v>163</v>
      </c>
      <c r="E45" s="22">
        <v>333256</v>
      </c>
      <c r="F45" s="8" t="s">
        <v>88</v>
      </c>
      <c r="G45" s="18"/>
      <c r="H45" s="9">
        <v>2427.8000000000002</v>
      </c>
      <c r="I45" s="9">
        <f t="shared" si="0"/>
        <v>0</v>
      </c>
      <c r="J45" s="24" t="s">
        <v>195</v>
      </c>
    </row>
    <row r="46" spans="3:10" x14ac:dyDescent="0.2">
      <c r="C46" s="8" t="s">
        <v>112</v>
      </c>
      <c r="D46" s="8" t="s">
        <v>163</v>
      </c>
      <c r="E46" s="22">
        <v>332833</v>
      </c>
      <c r="F46" s="8" t="s">
        <v>89</v>
      </c>
      <c r="G46" s="18"/>
      <c r="H46" s="9">
        <v>4135.8</v>
      </c>
      <c r="I46" s="9">
        <f t="shared" si="0"/>
        <v>0</v>
      </c>
      <c r="J46" s="24" t="s">
        <v>196</v>
      </c>
    </row>
    <row r="47" spans="3:10" x14ac:dyDescent="0.2">
      <c r="C47" s="8" t="s">
        <v>112</v>
      </c>
      <c r="D47" s="8" t="s">
        <v>163</v>
      </c>
      <c r="E47" s="22">
        <v>338416</v>
      </c>
      <c r="F47" s="8" t="s">
        <v>300</v>
      </c>
      <c r="G47" s="18"/>
      <c r="H47" s="9">
        <v>2269</v>
      </c>
      <c r="I47" s="9">
        <f>G47*H47</f>
        <v>0</v>
      </c>
      <c r="J47" s="24" t="s">
        <v>199</v>
      </c>
    </row>
    <row r="48" spans="3:10" x14ac:dyDescent="0.2">
      <c r="C48" s="8" t="s">
        <v>112</v>
      </c>
      <c r="D48" s="8" t="s">
        <v>163</v>
      </c>
      <c r="E48" s="22">
        <v>331728</v>
      </c>
      <c r="F48" s="8" t="s">
        <v>301</v>
      </c>
      <c r="G48" s="18"/>
      <c r="H48" s="9">
        <v>3550</v>
      </c>
      <c r="I48" s="9">
        <f>G48*H48</f>
        <v>0</v>
      </c>
      <c r="J48" s="24" t="s">
        <v>200</v>
      </c>
    </row>
    <row r="49" spans="3:10" x14ac:dyDescent="0.2">
      <c r="C49" s="8" t="s">
        <v>112</v>
      </c>
      <c r="D49" s="8" t="s">
        <v>163</v>
      </c>
      <c r="E49" s="22">
        <v>338415</v>
      </c>
      <c r="F49" s="8" t="s">
        <v>298</v>
      </c>
      <c r="G49" s="18"/>
      <c r="H49" s="9">
        <v>2755</v>
      </c>
      <c r="I49" s="9">
        <f t="shared" si="0"/>
        <v>0</v>
      </c>
      <c r="J49" s="24" t="s">
        <v>197</v>
      </c>
    </row>
    <row r="50" spans="3:10" x14ac:dyDescent="0.2">
      <c r="C50" s="8" t="s">
        <v>112</v>
      </c>
      <c r="D50" s="8" t="s">
        <v>163</v>
      </c>
      <c r="E50" s="22">
        <v>333916</v>
      </c>
      <c r="F50" s="8" t="s">
        <v>299</v>
      </c>
      <c r="G50" s="18"/>
      <c r="H50" s="9">
        <v>3975</v>
      </c>
      <c r="I50" s="9">
        <f t="shared" si="0"/>
        <v>0</v>
      </c>
      <c r="J50" s="24" t="s">
        <v>198</v>
      </c>
    </row>
    <row r="51" spans="3:10" x14ac:dyDescent="0.2">
      <c r="C51" s="8" t="s">
        <v>112</v>
      </c>
      <c r="D51" s="8" t="s">
        <v>163</v>
      </c>
      <c r="E51" s="22">
        <v>339260</v>
      </c>
      <c r="F51" s="8" t="s">
        <v>152</v>
      </c>
      <c r="G51" s="18"/>
      <c r="H51" s="9">
        <v>2000.8</v>
      </c>
      <c r="I51" s="9">
        <f t="shared" si="0"/>
        <v>0</v>
      </c>
      <c r="J51" s="24" t="s">
        <v>201</v>
      </c>
    </row>
    <row r="52" spans="3:10" x14ac:dyDescent="0.2">
      <c r="C52" s="8" t="s">
        <v>112</v>
      </c>
      <c r="D52" s="8" t="s">
        <v>163</v>
      </c>
      <c r="E52" s="22">
        <v>339261</v>
      </c>
      <c r="F52" s="8" t="s">
        <v>153</v>
      </c>
      <c r="G52" s="18"/>
      <c r="H52" s="9">
        <v>2806</v>
      </c>
      <c r="I52" s="9">
        <f t="shared" si="0"/>
        <v>0</v>
      </c>
      <c r="J52" s="24" t="s">
        <v>202</v>
      </c>
    </row>
    <row r="53" spans="3:10" x14ac:dyDescent="0.2">
      <c r="C53" s="8" t="s">
        <v>112</v>
      </c>
      <c r="D53" s="8" t="s">
        <v>163</v>
      </c>
      <c r="E53" s="22">
        <v>338180</v>
      </c>
      <c r="F53" s="8" t="s">
        <v>90</v>
      </c>
      <c r="G53" s="18"/>
      <c r="H53" s="9">
        <v>3159.8</v>
      </c>
      <c r="I53" s="9">
        <f t="shared" si="0"/>
        <v>0</v>
      </c>
      <c r="J53" s="24" t="s">
        <v>203</v>
      </c>
    </row>
    <row r="54" spans="3:10" x14ac:dyDescent="0.2">
      <c r="C54" s="8" t="s">
        <v>112</v>
      </c>
      <c r="D54" s="8" t="s">
        <v>164</v>
      </c>
      <c r="E54" s="22">
        <v>328130</v>
      </c>
      <c r="F54" s="8" t="s">
        <v>162</v>
      </c>
      <c r="G54" s="18"/>
      <c r="H54" s="9">
        <v>360.88</v>
      </c>
      <c r="I54" s="9">
        <f t="shared" si="0"/>
        <v>0</v>
      </c>
      <c r="J54" s="24" t="s">
        <v>204</v>
      </c>
    </row>
    <row r="55" spans="3:10" x14ac:dyDescent="0.2">
      <c r="C55" s="8" t="s">
        <v>112</v>
      </c>
      <c r="D55" s="8" t="s">
        <v>164</v>
      </c>
      <c r="E55" s="22">
        <v>339480</v>
      </c>
      <c r="F55" s="8" t="s">
        <v>295</v>
      </c>
      <c r="G55" s="18"/>
      <c r="H55" s="9">
        <v>593.23</v>
      </c>
      <c r="I55" s="9">
        <f t="shared" si="0"/>
        <v>0</v>
      </c>
      <c r="J55" s="24" t="s">
        <v>205</v>
      </c>
    </row>
    <row r="56" spans="3:10" x14ac:dyDescent="0.2">
      <c r="C56" s="8" t="s">
        <v>113</v>
      </c>
      <c r="D56" s="8" t="s">
        <v>132</v>
      </c>
      <c r="E56" s="22">
        <v>331039</v>
      </c>
      <c r="F56" s="8" t="s">
        <v>91</v>
      </c>
      <c r="G56" s="18"/>
      <c r="H56" s="9">
        <v>54.9</v>
      </c>
      <c r="I56" s="9">
        <f t="shared" si="0"/>
        <v>0</v>
      </c>
      <c r="J56" s="24" t="s">
        <v>206</v>
      </c>
    </row>
    <row r="57" spans="3:10" x14ac:dyDescent="0.2">
      <c r="C57" s="8" t="s">
        <v>113</v>
      </c>
      <c r="D57" s="8" t="s">
        <v>132</v>
      </c>
      <c r="E57" s="22">
        <v>322180</v>
      </c>
      <c r="F57" s="8" t="s">
        <v>131</v>
      </c>
      <c r="G57" s="18"/>
      <c r="H57" s="9">
        <v>132.97999999999999</v>
      </c>
      <c r="I57" s="9">
        <f t="shared" si="0"/>
        <v>0</v>
      </c>
      <c r="J57" s="24" t="s">
        <v>207</v>
      </c>
    </row>
    <row r="58" spans="3:10" x14ac:dyDescent="0.2">
      <c r="C58" s="8" t="s">
        <v>113</v>
      </c>
      <c r="D58" s="8" t="s">
        <v>132</v>
      </c>
      <c r="E58" s="22">
        <v>330094</v>
      </c>
      <c r="F58" s="8" t="s">
        <v>133</v>
      </c>
      <c r="G58" s="18"/>
      <c r="H58" s="9">
        <v>291.58</v>
      </c>
      <c r="I58" s="9">
        <f t="shared" si="0"/>
        <v>0</v>
      </c>
      <c r="J58" s="24" t="s">
        <v>208</v>
      </c>
    </row>
    <row r="59" spans="3:10" x14ac:dyDescent="0.2">
      <c r="C59" s="8" t="s">
        <v>113</v>
      </c>
      <c r="D59" s="8" t="s">
        <v>132</v>
      </c>
      <c r="E59" s="22">
        <v>330321</v>
      </c>
      <c r="F59" s="8" t="s">
        <v>92</v>
      </c>
      <c r="G59" s="18"/>
      <c r="H59" s="9">
        <v>658.8</v>
      </c>
      <c r="I59" s="9">
        <f t="shared" si="0"/>
        <v>0</v>
      </c>
      <c r="J59" s="24" t="s">
        <v>209</v>
      </c>
    </row>
    <row r="60" spans="3:10" x14ac:dyDescent="0.2">
      <c r="C60" s="8" t="s">
        <v>113</v>
      </c>
      <c r="D60" s="8" t="s">
        <v>132</v>
      </c>
      <c r="E60" s="22">
        <v>333078</v>
      </c>
      <c r="F60" s="8" t="s">
        <v>93</v>
      </c>
      <c r="G60" s="18"/>
      <c r="H60" s="9">
        <v>852.78</v>
      </c>
      <c r="I60" s="9">
        <f t="shared" si="0"/>
        <v>0</v>
      </c>
      <c r="J60" s="24" t="s">
        <v>210</v>
      </c>
    </row>
    <row r="61" spans="3:10" x14ac:dyDescent="0.2">
      <c r="C61" s="8" t="s">
        <v>113</v>
      </c>
      <c r="D61" s="8" t="s">
        <v>132</v>
      </c>
      <c r="E61" s="22">
        <v>316161</v>
      </c>
      <c r="F61" s="8" t="s">
        <v>134</v>
      </c>
      <c r="G61" s="18"/>
      <c r="H61" s="9">
        <v>1340.78</v>
      </c>
      <c r="I61" s="9">
        <f t="shared" si="0"/>
        <v>0</v>
      </c>
      <c r="J61" s="24" t="s">
        <v>211</v>
      </c>
    </row>
    <row r="62" spans="3:10" x14ac:dyDescent="0.2">
      <c r="C62" s="8" t="s">
        <v>113</v>
      </c>
      <c r="D62" s="8" t="s">
        <v>132</v>
      </c>
      <c r="E62" s="22">
        <v>338736</v>
      </c>
      <c r="F62" s="8" t="s">
        <v>151</v>
      </c>
      <c r="G62" s="18"/>
      <c r="H62" s="9">
        <v>1162.4000000000001</v>
      </c>
      <c r="I62" s="9">
        <f t="shared" si="0"/>
        <v>0</v>
      </c>
      <c r="J62" s="24" t="s">
        <v>212</v>
      </c>
    </row>
    <row r="63" spans="3:10" x14ac:dyDescent="0.2">
      <c r="C63" s="8" t="s">
        <v>113</v>
      </c>
      <c r="D63" s="8" t="s">
        <v>132</v>
      </c>
      <c r="E63" s="22">
        <v>337748</v>
      </c>
      <c r="F63" s="8" t="s">
        <v>157</v>
      </c>
      <c r="G63" s="18"/>
      <c r="H63" s="9">
        <v>390.4</v>
      </c>
      <c r="I63" s="9">
        <f t="shared" si="0"/>
        <v>0</v>
      </c>
      <c r="J63" s="24" t="s">
        <v>213</v>
      </c>
    </row>
    <row r="64" spans="3:10" x14ac:dyDescent="0.2">
      <c r="C64" s="8" t="s">
        <v>113</v>
      </c>
      <c r="D64" s="8" t="s">
        <v>132</v>
      </c>
      <c r="E64" s="22">
        <v>338854</v>
      </c>
      <c r="F64" s="8" t="s">
        <v>158</v>
      </c>
      <c r="G64" s="18"/>
      <c r="H64" s="9">
        <v>3266.27</v>
      </c>
      <c r="I64" s="9">
        <f t="shared" si="0"/>
        <v>0</v>
      </c>
      <c r="J64" s="24" t="s">
        <v>214</v>
      </c>
    </row>
    <row r="65" spans="1:10" x14ac:dyDescent="0.2">
      <c r="C65" s="8" t="s">
        <v>113</v>
      </c>
      <c r="D65" s="8" t="s">
        <v>132</v>
      </c>
      <c r="E65" s="22">
        <v>338855</v>
      </c>
      <c r="F65" s="8" t="s">
        <v>159</v>
      </c>
      <c r="G65" s="18"/>
      <c r="H65" s="9">
        <v>2995.1</v>
      </c>
      <c r="I65" s="9">
        <f t="shared" si="0"/>
        <v>0</v>
      </c>
      <c r="J65" s="24" t="s">
        <v>215</v>
      </c>
    </row>
    <row r="66" spans="1:10" x14ac:dyDescent="0.2">
      <c r="C66" s="8" t="s">
        <v>113</v>
      </c>
      <c r="D66" s="8" t="s">
        <v>132</v>
      </c>
      <c r="E66" s="22">
        <v>340481</v>
      </c>
      <c r="F66" s="8" t="s">
        <v>147</v>
      </c>
      <c r="G66" s="18"/>
      <c r="H66" s="9">
        <v>206.67</v>
      </c>
      <c r="I66" s="9">
        <f t="shared" si="0"/>
        <v>0</v>
      </c>
      <c r="J66" s="24" t="s">
        <v>216</v>
      </c>
    </row>
    <row r="67" spans="1:10" x14ac:dyDescent="0.2">
      <c r="C67" s="8" t="s">
        <v>113</v>
      </c>
      <c r="D67" s="8" t="s">
        <v>94</v>
      </c>
      <c r="E67" s="22">
        <v>330784</v>
      </c>
      <c r="F67" s="8" t="s">
        <v>95</v>
      </c>
      <c r="G67" s="18"/>
      <c r="H67" s="9">
        <v>18.100000000000001</v>
      </c>
      <c r="I67" s="9">
        <f t="shared" si="0"/>
        <v>0</v>
      </c>
      <c r="J67" s="24" t="s">
        <v>217</v>
      </c>
    </row>
    <row r="68" spans="1:10" x14ac:dyDescent="0.2">
      <c r="C68" s="8" t="s">
        <v>113</v>
      </c>
      <c r="D68" s="8" t="s">
        <v>94</v>
      </c>
      <c r="E68" s="22">
        <v>330865</v>
      </c>
      <c r="F68" s="8" t="s">
        <v>136</v>
      </c>
      <c r="G68" s="18"/>
      <c r="H68" s="9">
        <v>28.06</v>
      </c>
      <c r="I68" s="9">
        <f t="shared" si="0"/>
        <v>0</v>
      </c>
      <c r="J68" s="24" t="s">
        <v>218</v>
      </c>
    </row>
    <row r="69" spans="1:10" x14ac:dyDescent="0.2">
      <c r="C69" s="8" t="s">
        <v>113</v>
      </c>
      <c r="D69" s="8" t="s">
        <v>94</v>
      </c>
      <c r="E69" s="22">
        <v>309069</v>
      </c>
      <c r="F69" s="8" t="s">
        <v>135</v>
      </c>
      <c r="G69" s="18"/>
      <c r="H69" s="9">
        <v>22.81</v>
      </c>
      <c r="I69" s="9">
        <f t="shared" si="0"/>
        <v>0</v>
      </c>
      <c r="J69" s="24" t="s">
        <v>219</v>
      </c>
    </row>
    <row r="70" spans="1:10" x14ac:dyDescent="0.2">
      <c r="C70" s="8" t="s">
        <v>113</v>
      </c>
      <c r="D70" s="8" t="s">
        <v>94</v>
      </c>
      <c r="E70" s="22">
        <v>309080</v>
      </c>
      <c r="F70" s="8" t="s">
        <v>148</v>
      </c>
      <c r="G70" s="18"/>
      <c r="H70" s="9">
        <v>22.81</v>
      </c>
      <c r="I70" s="9">
        <f t="shared" si="0"/>
        <v>0</v>
      </c>
      <c r="J70" s="24" t="s">
        <v>220</v>
      </c>
    </row>
    <row r="71" spans="1:10" x14ac:dyDescent="0.2">
      <c r="C71" s="8" t="s">
        <v>113</v>
      </c>
      <c r="D71" s="8" t="s">
        <v>94</v>
      </c>
      <c r="E71" s="22">
        <v>309073</v>
      </c>
      <c r="F71" s="8" t="s">
        <v>137</v>
      </c>
      <c r="G71" s="18"/>
      <c r="H71" s="9">
        <v>34.159999999999997</v>
      </c>
      <c r="I71" s="9">
        <f t="shared" si="0"/>
        <v>0</v>
      </c>
      <c r="J71" s="24" t="s">
        <v>221</v>
      </c>
    </row>
    <row r="72" spans="1:10" x14ac:dyDescent="0.2">
      <c r="C72" s="8" t="s">
        <v>113</v>
      </c>
      <c r="D72" s="8" t="s">
        <v>94</v>
      </c>
      <c r="E72" s="22">
        <v>309071</v>
      </c>
      <c r="F72" s="8" t="s">
        <v>149</v>
      </c>
      <c r="G72" s="18"/>
      <c r="H72" s="9">
        <v>34.159999999999997</v>
      </c>
      <c r="I72" s="9">
        <f t="shared" si="0"/>
        <v>0</v>
      </c>
      <c r="J72" s="24" t="s">
        <v>222</v>
      </c>
    </row>
    <row r="73" spans="1:10" x14ac:dyDescent="0.2">
      <c r="C73" s="8" t="s">
        <v>113</v>
      </c>
      <c r="D73" s="8" t="s">
        <v>150</v>
      </c>
      <c r="E73" s="22">
        <v>338859</v>
      </c>
      <c r="F73" s="8" t="s">
        <v>160</v>
      </c>
      <c r="G73" s="18"/>
      <c r="H73" s="9">
        <v>572.17999999999995</v>
      </c>
      <c r="I73" s="9">
        <f t="shared" si="0"/>
        <v>0</v>
      </c>
      <c r="J73" s="24" t="s">
        <v>223</v>
      </c>
    </row>
    <row r="74" spans="1:10" x14ac:dyDescent="0.2">
      <c r="C74" s="8" t="s">
        <v>113</v>
      </c>
      <c r="D74" s="8" t="s">
        <v>150</v>
      </c>
      <c r="E74" s="22">
        <v>317052</v>
      </c>
      <c r="F74" s="8" t="s">
        <v>161</v>
      </c>
      <c r="G74" s="18"/>
      <c r="H74" s="9">
        <v>201.3</v>
      </c>
      <c r="I74" s="9">
        <f t="shared" si="0"/>
        <v>0</v>
      </c>
      <c r="J74" s="24" t="s">
        <v>224</v>
      </c>
    </row>
    <row r="75" spans="1:10" x14ac:dyDescent="0.2">
      <c r="C75" s="21" t="s">
        <v>115</v>
      </c>
      <c r="D75" s="8" t="s">
        <v>116</v>
      </c>
      <c r="E75" s="22">
        <v>325531</v>
      </c>
      <c r="F75" s="8" t="s">
        <v>118</v>
      </c>
      <c r="G75" s="18"/>
      <c r="H75" s="9">
        <v>1037</v>
      </c>
      <c r="I75" s="9">
        <f t="shared" si="0"/>
        <v>0</v>
      </c>
      <c r="J75" s="24" t="s">
        <v>225</v>
      </c>
    </row>
    <row r="76" spans="1:10" x14ac:dyDescent="0.2">
      <c r="C76" s="21" t="s">
        <v>115</v>
      </c>
      <c r="D76" s="8" t="s">
        <v>116</v>
      </c>
      <c r="E76" s="22">
        <v>328386</v>
      </c>
      <c r="F76" s="8" t="s">
        <v>117</v>
      </c>
      <c r="G76" s="18"/>
      <c r="H76" s="9">
        <v>2257</v>
      </c>
      <c r="I76" s="9">
        <f t="shared" si="0"/>
        <v>0</v>
      </c>
      <c r="J76" s="24" t="s">
        <v>226</v>
      </c>
    </row>
    <row r="77" spans="1:10" x14ac:dyDescent="0.2">
      <c r="A77" s="1"/>
      <c r="B77" s="1"/>
      <c r="C77" s="21" t="s">
        <v>115</v>
      </c>
      <c r="D77" s="8" t="s">
        <v>116</v>
      </c>
      <c r="E77" s="22">
        <v>324845</v>
      </c>
      <c r="F77" s="21" t="s">
        <v>102</v>
      </c>
      <c r="G77" s="18"/>
      <c r="H77" s="9">
        <v>1500.6</v>
      </c>
      <c r="I77" s="9">
        <f t="shared" si="0"/>
        <v>0</v>
      </c>
      <c r="J77" s="24" t="s">
        <v>227</v>
      </c>
    </row>
    <row r="78" spans="1:10" x14ac:dyDescent="0.2">
      <c r="A78" s="1"/>
      <c r="B78" s="1"/>
      <c r="C78" s="21" t="s">
        <v>154</v>
      </c>
      <c r="D78" s="8" t="s">
        <v>155</v>
      </c>
      <c r="E78" s="22">
        <v>330636</v>
      </c>
      <c r="F78" s="21" t="s">
        <v>156</v>
      </c>
      <c r="G78" s="18"/>
      <c r="H78" s="9">
        <v>43.98</v>
      </c>
      <c r="I78" s="9">
        <f t="shared" si="0"/>
        <v>0</v>
      </c>
      <c r="J78" s="24" t="s">
        <v>228</v>
      </c>
    </row>
    <row r="79" spans="1:10" x14ac:dyDescent="0.2">
      <c r="C79" s="8" t="s">
        <v>114</v>
      </c>
      <c r="D79" s="8" t="s">
        <v>124</v>
      </c>
      <c r="E79" s="22">
        <v>339465</v>
      </c>
      <c r="F79" s="8" t="s">
        <v>106</v>
      </c>
      <c r="G79" s="18"/>
      <c r="H79" s="9">
        <v>39.53</v>
      </c>
      <c r="I79" s="9">
        <f t="shared" si="0"/>
        <v>0</v>
      </c>
      <c r="J79" s="24" t="s">
        <v>229</v>
      </c>
    </row>
    <row r="80" spans="1:10" x14ac:dyDescent="0.2">
      <c r="C80" s="8" t="s">
        <v>114</v>
      </c>
      <c r="D80" s="8" t="s">
        <v>129</v>
      </c>
      <c r="E80" s="22">
        <v>319553</v>
      </c>
      <c r="F80" s="8" t="s">
        <v>39</v>
      </c>
      <c r="G80" s="18"/>
      <c r="H80" s="9">
        <v>37.15</v>
      </c>
      <c r="I80" s="9">
        <f t="shared" si="0"/>
        <v>0</v>
      </c>
      <c r="J80" s="24" t="s">
        <v>230</v>
      </c>
    </row>
    <row r="81" spans="3:10" x14ac:dyDescent="0.2">
      <c r="C81" s="8" t="s">
        <v>114</v>
      </c>
      <c r="D81" s="8" t="s">
        <v>129</v>
      </c>
      <c r="E81" s="22">
        <v>319552</v>
      </c>
      <c r="F81" s="8" t="s">
        <v>40</v>
      </c>
      <c r="G81" s="18"/>
      <c r="H81" s="9">
        <v>28.91</v>
      </c>
      <c r="I81" s="9">
        <f t="shared" si="0"/>
        <v>0</v>
      </c>
      <c r="J81" s="24" t="s">
        <v>231</v>
      </c>
    </row>
    <row r="82" spans="3:10" x14ac:dyDescent="0.2">
      <c r="C82" s="8" t="s">
        <v>114</v>
      </c>
      <c r="D82" s="8" t="s">
        <v>129</v>
      </c>
      <c r="E82" s="22">
        <v>319554</v>
      </c>
      <c r="F82" s="8" t="s">
        <v>290</v>
      </c>
      <c r="G82" s="18"/>
      <c r="H82" s="9">
        <v>46.85</v>
      </c>
      <c r="I82" s="9">
        <f t="shared" si="0"/>
        <v>0</v>
      </c>
      <c r="J82" s="24" t="s">
        <v>232</v>
      </c>
    </row>
    <row r="83" spans="3:10" x14ac:dyDescent="0.2">
      <c r="C83" s="8" t="s">
        <v>114</v>
      </c>
      <c r="D83" s="8" t="s">
        <v>129</v>
      </c>
      <c r="E83" s="22">
        <v>319555</v>
      </c>
      <c r="F83" s="8" t="s">
        <v>291</v>
      </c>
      <c r="G83" s="18"/>
      <c r="H83" s="9">
        <v>38.799999999999997</v>
      </c>
      <c r="I83" s="9">
        <f t="shared" si="0"/>
        <v>0</v>
      </c>
      <c r="J83" s="24" t="s">
        <v>233</v>
      </c>
    </row>
    <row r="84" spans="3:10" x14ac:dyDescent="0.2">
      <c r="C84" s="8" t="s">
        <v>114</v>
      </c>
      <c r="D84" s="8" t="s">
        <v>129</v>
      </c>
      <c r="E84" s="22">
        <v>321700</v>
      </c>
      <c r="F84" s="8" t="s">
        <v>41</v>
      </c>
      <c r="G84" s="18"/>
      <c r="H84" s="9">
        <v>75.98</v>
      </c>
      <c r="I84" s="9">
        <f t="shared" si="0"/>
        <v>0</v>
      </c>
      <c r="J84" s="24" t="s">
        <v>234</v>
      </c>
    </row>
    <row r="85" spans="3:10" x14ac:dyDescent="0.2">
      <c r="C85" s="8" t="s">
        <v>114</v>
      </c>
      <c r="D85" s="8" t="s">
        <v>128</v>
      </c>
      <c r="E85" s="22">
        <v>338870</v>
      </c>
      <c r="F85" s="8" t="s">
        <v>292</v>
      </c>
      <c r="G85" s="18"/>
      <c r="H85" s="9">
        <v>87.84</v>
      </c>
      <c r="I85" s="9">
        <f t="shared" si="0"/>
        <v>0</v>
      </c>
      <c r="J85" s="24" t="s">
        <v>235</v>
      </c>
    </row>
    <row r="86" spans="3:10" x14ac:dyDescent="0.2">
      <c r="C86" s="8" t="s">
        <v>114</v>
      </c>
      <c r="D86" s="8" t="s">
        <v>128</v>
      </c>
      <c r="E86" s="22">
        <v>338869</v>
      </c>
      <c r="F86" s="8" t="s">
        <v>293</v>
      </c>
      <c r="G86" s="18"/>
      <c r="H86" s="9">
        <v>119.56</v>
      </c>
      <c r="I86" s="9">
        <f t="shared" si="0"/>
        <v>0</v>
      </c>
      <c r="J86" s="24" t="s">
        <v>236</v>
      </c>
    </row>
    <row r="87" spans="3:10" x14ac:dyDescent="0.2">
      <c r="C87" s="8" t="s">
        <v>114</v>
      </c>
      <c r="D87" s="8" t="s">
        <v>125</v>
      </c>
      <c r="E87" s="22">
        <v>336837</v>
      </c>
      <c r="F87" s="8" t="s">
        <v>110</v>
      </c>
      <c r="G87" s="18"/>
      <c r="H87" s="9">
        <v>36.6</v>
      </c>
      <c r="I87" s="9">
        <f t="shared" si="0"/>
        <v>0</v>
      </c>
      <c r="J87" s="24" t="s">
        <v>237</v>
      </c>
    </row>
    <row r="88" spans="3:10" x14ac:dyDescent="0.2">
      <c r="C88" s="8" t="s">
        <v>114</v>
      </c>
      <c r="D88" s="8" t="s">
        <v>125</v>
      </c>
      <c r="E88" s="22">
        <v>336379</v>
      </c>
      <c r="F88" s="8" t="s">
        <v>42</v>
      </c>
      <c r="G88" s="18"/>
      <c r="H88" s="9">
        <v>2.68</v>
      </c>
      <c r="I88" s="9">
        <f t="shared" si="0"/>
        <v>0</v>
      </c>
      <c r="J88" s="24" t="s">
        <v>238</v>
      </c>
    </row>
    <row r="89" spans="3:10" x14ac:dyDescent="0.2">
      <c r="C89" s="8" t="s">
        <v>114</v>
      </c>
      <c r="D89" s="8" t="s">
        <v>125</v>
      </c>
      <c r="E89" s="22">
        <v>336381</v>
      </c>
      <c r="F89" s="8" t="s">
        <v>43</v>
      </c>
      <c r="G89" s="18"/>
      <c r="H89" s="9">
        <v>4.1500000000000004</v>
      </c>
      <c r="I89" s="9">
        <f t="shared" si="0"/>
        <v>0</v>
      </c>
      <c r="J89" s="24" t="s">
        <v>239</v>
      </c>
    </row>
    <row r="90" spans="3:10" x14ac:dyDescent="0.2">
      <c r="C90" s="8" t="s">
        <v>114</v>
      </c>
      <c r="D90" s="8" t="s">
        <v>130</v>
      </c>
      <c r="E90" s="22">
        <v>330380</v>
      </c>
      <c r="F90" s="8" t="s">
        <v>44</v>
      </c>
      <c r="G90" s="18"/>
      <c r="H90" s="9">
        <v>366</v>
      </c>
      <c r="I90" s="9">
        <f t="shared" si="0"/>
        <v>0</v>
      </c>
      <c r="J90" s="24" t="s">
        <v>240</v>
      </c>
    </row>
    <row r="91" spans="3:10" x14ac:dyDescent="0.2">
      <c r="C91" s="8" t="s">
        <v>114</v>
      </c>
      <c r="D91" s="8" t="s">
        <v>130</v>
      </c>
      <c r="E91" s="22">
        <v>330709</v>
      </c>
      <c r="F91" s="8" t="s">
        <v>45</v>
      </c>
      <c r="G91" s="18"/>
      <c r="H91" s="9">
        <v>974.78</v>
      </c>
      <c r="I91" s="9">
        <f t="shared" si="0"/>
        <v>0</v>
      </c>
      <c r="J91" s="24" t="s">
        <v>241</v>
      </c>
    </row>
    <row r="92" spans="3:10" x14ac:dyDescent="0.2">
      <c r="C92" s="8" t="s">
        <v>114</v>
      </c>
      <c r="D92" s="8" t="s">
        <v>126</v>
      </c>
      <c r="E92" s="22">
        <v>339543</v>
      </c>
      <c r="F92" s="8" t="s">
        <v>107</v>
      </c>
      <c r="G92" s="18"/>
      <c r="H92" s="9">
        <v>102.48</v>
      </c>
      <c r="I92" s="9">
        <f t="shared" si="0"/>
        <v>0</v>
      </c>
      <c r="J92" s="24" t="s">
        <v>242</v>
      </c>
    </row>
    <row r="93" spans="3:10" x14ac:dyDescent="0.2">
      <c r="C93" s="8" t="s">
        <v>114</v>
      </c>
      <c r="D93" s="8" t="s">
        <v>126</v>
      </c>
      <c r="E93" s="22">
        <v>339532</v>
      </c>
      <c r="F93" s="8" t="s">
        <v>109</v>
      </c>
      <c r="G93" s="18"/>
      <c r="H93" s="9">
        <v>680.76</v>
      </c>
      <c r="I93" s="9">
        <f t="shared" si="0"/>
        <v>0</v>
      </c>
      <c r="J93" s="24" t="s">
        <v>243</v>
      </c>
    </row>
    <row r="94" spans="3:10" x14ac:dyDescent="0.2">
      <c r="C94" s="8" t="s">
        <v>114</v>
      </c>
      <c r="D94" s="8" t="s">
        <v>127</v>
      </c>
      <c r="E94" s="22">
        <v>339540</v>
      </c>
      <c r="F94" s="8" t="s">
        <v>108</v>
      </c>
      <c r="G94" s="18"/>
      <c r="H94" s="9">
        <v>783.24</v>
      </c>
      <c r="I94" s="9">
        <f t="shared" si="0"/>
        <v>0</v>
      </c>
      <c r="J94" s="24" t="s">
        <v>244</v>
      </c>
    </row>
    <row r="95" spans="3:10" x14ac:dyDescent="0.2">
      <c r="C95" s="8" t="s">
        <v>114</v>
      </c>
      <c r="D95" s="8" t="s">
        <v>46</v>
      </c>
      <c r="E95" s="22">
        <v>336361</v>
      </c>
      <c r="F95" s="8" t="s">
        <v>143</v>
      </c>
      <c r="G95" s="18"/>
      <c r="H95" s="9">
        <v>305</v>
      </c>
      <c r="I95" s="9">
        <f t="shared" si="0"/>
        <v>0</v>
      </c>
      <c r="J95" s="24" t="s">
        <v>245</v>
      </c>
    </row>
    <row r="96" spans="3:10" x14ac:dyDescent="0.2">
      <c r="C96" s="8" t="s">
        <v>114</v>
      </c>
      <c r="D96" s="8" t="s">
        <v>46</v>
      </c>
      <c r="E96" s="22">
        <v>337556</v>
      </c>
      <c r="F96" s="8" t="s">
        <v>145</v>
      </c>
      <c r="G96" s="18"/>
      <c r="H96" s="9">
        <v>305</v>
      </c>
      <c r="I96" s="9">
        <f t="shared" si="0"/>
        <v>0</v>
      </c>
      <c r="J96" s="24" t="s">
        <v>246</v>
      </c>
    </row>
    <row r="97" spans="3:10" x14ac:dyDescent="0.2">
      <c r="C97" s="8" t="s">
        <v>114</v>
      </c>
      <c r="D97" s="8" t="s">
        <v>47</v>
      </c>
      <c r="E97" s="22">
        <v>336899</v>
      </c>
      <c r="F97" s="8" t="s">
        <v>146</v>
      </c>
      <c r="G97" s="18"/>
      <c r="H97" s="9">
        <v>305</v>
      </c>
      <c r="I97" s="9">
        <f t="shared" si="0"/>
        <v>0</v>
      </c>
      <c r="J97" s="24" t="s">
        <v>247</v>
      </c>
    </row>
    <row r="98" spans="3:10" x14ac:dyDescent="0.2">
      <c r="C98" s="8" t="s">
        <v>114</v>
      </c>
      <c r="D98" s="8" t="s">
        <v>46</v>
      </c>
      <c r="E98" s="22">
        <v>336368</v>
      </c>
      <c r="F98" s="4" t="s">
        <v>144</v>
      </c>
      <c r="G98" s="18"/>
      <c r="H98" s="9">
        <v>488</v>
      </c>
      <c r="I98" s="9">
        <f t="shared" si="0"/>
        <v>0</v>
      </c>
      <c r="J98" s="24" t="s">
        <v>248</v>
      </c>
    </row>
    <row r="99" spans="3:10" x14ac:dyDescent="0.2">
      <c r="C99" s="8" t="s">
        <v>114</v>
      </c>
      <c r="D99" s="8" t="s">
        <v>47</v>
      </c>
      <c r="E99" s="22">
        <v>333844</v>
      </c>
      <c r="F99" s="8" t="s">
        <v>48</v>
      </c>
      <c r="G99" s="18"/>
      <c r="H99" s="9">
        <v>305</v>
      </c>
      <c r="I99" s="9">
        <f t="shared" si="0"/>
        <v>0</v>
      </c>
      <c r="J99" s="24" t="s">
        <v>249</v>
      </c>
    </row>
    <row r="100" spans="3:10" x14ac:dyDescent="0.2">
      <c r="C100" s="8" t="s">
        <v>114</v>
      </c>
      <c r="D100" s="8" t="s">
        <v>46</v>
      </c>
      <c r="E100" s="22">
        <v>338509</v>
      </c>
      <c r="F100" s="8" t="s">
        <v>49</v>
      </c>
      <c r="G100" s="18"/>
      <c r="H100" s="9">
        <v>3660</v>
      </c>
      <c r="I100" s="9">
        <f t="shared" si="0"/>
        <v>0</v>
      </c>
      <c r="J100" s="24" t="s">
        <v>250</v>
      </c>
    </row>
    <row r="101" spans="3:10" x14ac:dyDescent="0.2">
      <c r="C101" s="8" t="s">
        <v>114</v>
      </c>
      <c r="D101" s="8" t="s">
        <v>47</v>
      </c>
      <c r="E101" s="22">
        <v>338508</v>
      </c>
      <c r="F101" s="8" t="s">
        <v>50</v>
      </c>
      <c r="G101" s="18"/>
      <c r="H101" s="9">
        <v>3660</v>
      </c>
      <c r="I101" s="9">
        <f t="shared" si="0"/>
        <v>0</v>
      </c>
      <c r="J101" s="24" t="s">
        <v>251</v>
      </c>
    </row>
    <row r="102" spans="3:10" x14ac:dyDescent="0.2">
      <c r="C102" s="8" t="s">
        <v>114</v>
      </c>
      <c r="D102" s="8" t="s">
        <v>51</v>
      </c>
      <c r="E102" s="22">
        <v>330610</v>
      </c>
      <c r="F102" s="8" t="s">
        <v>52</v>
      </c>
      <c r="G102" s="18"/>
      <c r="H102" s="9">
        <v>108.58</v>
      </c>
      <c r="I102" s="9">
        <f t="shared" si="0"/>
        <v>0</v>
      </c>
      <c r="J102" s="24" t="s">
        <v>252</v>
      </c>
    </row>
    <row r="103" spans="3:10" x14ac:dyDescent="0.2">
      <c r="C103" s="8" t="s">
        <v>114</v>
      </c>
      <c r="D103" s="8" t="s">
        <v>51</v>
      </c>
      <c r="E103" s="22">
        <v>330806</v>
      </c>
      <c r="F103" s="8" t="s">
        <v>53</v>
      </c>
      <c r="G103" s="18"/>
      <c r="H103" s="9">
        <v>849.12</v>
      </c>
      <c r="I103" s="9">
        <f t="shared" si="0"/>
        <v>0</v>
      </c>
      <c r="J103" s="24" t="s">
        <v>253</v>
      </c>
    </row>
    <row r="104" spans="3:10" x14ac:dyDescent="0.2">
      <c r="C104" s="8" t="s">
        <v>114</v>
      </c>
      <c r="D104" s="8" t="s">
        <v>51</v>
      </c>
      <c r="E104" s="22">
        <v>330612</v>
      </c>
      <c r="F104" s="8" t="s">
        <v>54</v>
      </c>
      <c r="G104" s="18"/>
      <c r="H104" s="9">
        <v>366</v>
      </c>
      <c r="I104" s="9">
        <f t="shared" si="0"/>
        <v>0</v>
      </c>
      <c r="J104" s="24" t="s">
        <v>254</v>
      </c>
    </row>
    <row r="105" spans="3:10" x14ac:dyDescent="0.2">
      <c r="C105" s="8" t="s">
        <v>114</v>
      </c>
      <c r="D105" s="8" t="s">
        <v>51</v>
      </c>
      <c r="E105" s="22">
        <v>330808</v>
      </c>
      <c r="F105" s="8" t="s">
        <v>55</v>
      </c>
      <c r="G105" s="18"/>
      <c r="H105" s="9">
        <v>2419.2600000000002</v>
      </c>
      <c r="I105" s="9">
        <f t="shared" si="0"/>
        <v>0</v>
      </c>
      <c r="J105" s="24" t="s">
        <v>255</v>
      </c>
    </row>
    <row r="106" spans="3:10" x14ac:dyDescent="0.2">
      <c r="C106" s="8" t="s">
        <v>114</v>
      </c>
      <c r="D106" s="8" t="s">
        <v>51</v>
      </c>
      <c r="E106" s="22">
        <v>330611</v>
      </c>
      <c r="F106" s="8" t="s">
        <v>56</v>
      </c>
      <c r="G106" s="18"/>
      <c r="H106" s="9">
        <v>340.38</v>
      </c>
      <c r="I106" s="9">
        <f t="shared" si="0"/>
        <v>0</v>
      </c>
      <c r="J106" s="24" t="s">
        <v>256</v>
      </c>
    </row>
    <row r="107" spans="3:10" x14ac:dyDescent="0.2">
      <c r="C107" s="8" t="s">
        <v>114</v>
      </c>
      <c r="D107" s="8" t="s">
        <v>51</v>
      </c>
      <c r="E107" s="22">
        <v>330807</v>
      </c>
      <c r="F107" s="8" t="s">
        <v>57</v>
      </c>
      <c r="G107" s="18"/>
      <c r="H107" s="9">
        <v>2133.7800000000002</v>
      </c>
      <c r="I107" s="9">
        <f t="shared" si="0"/>
        <v>0</v>
      </c>
      <c r="J107" s="24" t="s">
        <v>257</v>
      </c>
    </row>
    <row r="108" spans="3:10" x14ac:dyDescent="0.2">
      <c r="C108" s="8" t="s">
        <v>114</v>
      </c>
      <c r="D108" s="8" t="s">
        <v>51</v>
      </c>
      <c r="E108" s="22">
        <v>330805</v>
      </c>
      <c r="F108" s="8" t="s">
        <v>58</v>
      </c>
      <c r="G108" s="18"/>
      <c r="H108" s="9">
        <v>1848.3</v>
      </c>
      <c r="I108" s="9">
        <f t="shared" si="0"/>
        <v>0</v>
      </c>
      <c r="J108" s="24" t="s">
        <v>258</v>
      </c>
    </row>
    <row r="109" spans="3:10" x14ac:dyDescent="0.2">
      <c r="C109" s="8" t="s">
        <v>114</v>
      </c>
      <c r="D109" s="8" t="s">
        <v>51</v>
      </c>
      <c r="E109" s="22">
        <v>334297</v>
      </c>
      <c r="F109" s="8" t="s">
        <v>59</v>
      </c>
      <c r="G109" s="18"/>
      <c r="H109" s="9">
        <v>120</v>
      </c>
      <c r="I109" s="9">
        <f t="shared" si="0"/>
        <v>0</v>
      </c>
      <c r="J109" s="24" t="s">
        <v>259</v>
      </c>
    </row>
    <row r="110" spans="3:10" x14ac:dyDescent="0.2">
      <c r="C110" s="8" t="s">
        <v>114</v>
      </c>
      <c r="D110" s="8" t="s">
        <v>51</v>
      </c>
      <c r="E110" s="22">
        <v>324133</v>
      </c>
      <c r="F110" s="8" t="s">
        <v>75</v>
      </c>
      <c r="G110" s="18"/>
      <c r="H110" s="9">
        <v>292.8</v>
      </c>
      <c r="I110" s="9">
        <f>G110*H110</f>
        <v>0</v>
      </c>
      <c r="J110" s="24" t="s">
        <v>271</v>
      </c>
    </row>
    <row r="111" spans="3:10" x14ac:dyDescent="0.2">
      <c r="C111" s="8" t="s">
        <v>114</v>
      </c>
      <c r="D111" s="8" t="s">
        <v>120</v>
      </c>
      <c r="E111" s="22">
        <v>339516</v>
      </c>
      <c r="F111" s="8" t="s">
        <v>119</v>
      </c>
      <c r="G111" s="18"/>
      <c r="H111" s="9">
        <v>59.9</v>
      </c>
      <c r="I111" s="9">
        <f t="shared" si="0"/>
        <v>0</v>
      </c>
      <c r="J111" s="24" t="s">
        <v>260</v>
      </c>
    </row>
    <row r="112" spans="3:10" x14ac:dyDescent="0.2">
      <c r="C112" s="8" t="s">
        <v>114</v>
      </c>
      <c r="D112" s="8" t="s">
        <v>51</v>
      </c>
      <c r="E112" s="22">
        <v>293328</v>
      </c>
      <c r="F112" s="8" t="s">
        <v>62</v>
      </c>
      <c r="G112" s="18"/>
      <c r="H112" s="9">
        <v>159</v>
      </c>
      <c r="I112" s="9">
        <f t="shared" si="0"/>
        <v>0</v>
      </c>
      <c r="J112" s="24" t="s">
        <v>261</v>
      </c>
    </row>
    <row r="113" spans="1:10" x14ac:dyDescent="0.2">
      <c r="C113" s="8" t="s">
        <v>114</v>
      </c>
      <c r="D113" s="8" t="s">
        <v>60</v>
      </c>
      <c r="E113" s="22">
        <v>303066</v>
      </c>
      <c r="F113" s="8" t="s">
        <v>61</v>
      </c>
      <c r="G113" s="18"/>
      <c r="H113" s="9">
        <v>79</v>
      </c>
      <c r="I113" s="9">
        <f t="shared" si="0"/>
        <v>0</v>
      </c>
      <c r="J113" s="24" t="s">
        <v>262</v>
      </c>
    </row>
    <row r="114" spans="1:10" x14ac:dyDescent="0.2">
      <c r="A114" s="4" t="s">
        <v>63</v>
      </c>
      <c r="C114" s="8" t="s">
        <v>114</v>
      </c>
      <c r="D114" s="8" t="s">
        <v>60</v>
      </c>
      <c r="E114" s="22">
        <v>304682</v>
      </c>
      <c r="F114" s="8" t="s">
        <v>64</v>
      </c>
      <c r="G114" s="18"/>
      <c r="H114" s="9">
        <v>103</v>
      </c>
      <c r="I114" s="9">
        <f t="shared" si="0"/>
        <v>0</v>
      </c>
      <c r="J114" s="24" t="s">
        <v>263</v>
      </c>
    </row>
    <row r="115" spans="1:10" x14ac:dyDescent="0.2">
      <c r="C115" s="8" t="s">
        <v>114</v>
      </c>
      <c r="D115" s="8" t="s">
        <v>60</v>
      </c>
      <c r="E115" s="22">
        <v>327812</v>
      </c>
      <c r="F115" s="8" t="s">
        <v>65</v>
      </c>
      <c r="G115" s="18"/>
      <c r="H115" s="9">
        <v>79</v>
      </c>
      <c r="I115" s="9">
        <f t="shared" si="0"/>
        <v>0</v>
      </c>
      <c r="J115" s="24" t="s">
        <v>264</v>
      </c>
    </row>
    <row r="116" spans="1:10" x14ac:dyDescent="0.2">
      <c r="C116" s="8" t="s">
        <v>114</v>
      </c>
      <c r="D116" s="8" t="s">
        <v>67</v>
      </c>
      <c r="E116" s="22">
        <v>327899</v>
      </c>
      <c r="F116" s="8" t="s">
        <v>66</v>
      </c>
      <c r="G116" s="18"/>
      <c r="H116" s="9">
        <v>243</v>
      </c>
      <c r="I116" s="9">
        <f t="shared" si="0"/>
        <v>0</v>
      </c>
      <c r="J116" s="24" t="s">
        <v>265</v>
      </c>
    </row>
    <row r="117" spans="1:10" x14ac:dyDescent="0.2">
      <c r="C117" s="8" t="s">
        <v>114</v>
      </c>
      <c r="D117" s="8" t="s">
        <v>67</v>
      </c>
      <c r="E117" s="22">
        <v>327917</v>
      </c>
      <c r="F117" s="8" t="s">
        <v>68</v>
      </c>
      <c r="G117" s="18"/>
      <c r="H117" s="9">
        <v>286</v>
      </c>
      <c r="I117" s="9">
        <f t="shared" si="0"/>
        <v>0</v>
      </c>
      <c r="J117" s="24" t="s">
        <v>266</v>
      </c>
    </row>
    <row r="118" spans="1:10" x14ac:dyDescent="0.2">
      <c r="C118" s="8" t="s">
        <v>114</v>
      </c>
      <c r="D118" s="8" t="s">
        <v>69</v>
      </c>
      <c r="E118" s="22">
        <v>321203</v>
      </c>
      <c r="F118" s="8" t="s">
        <v>70</v>
      </c>
      <c r="G118" s="18"/>
      <c r="H118" s="9">
        <v>68.989999999999995</v>
      </c>
      <c r="I118" s="9">
        <f t="shared" si="0"/>
        <v>0</v>
      </c>
      <c r="J118" s="24" t="s">
        <v>267</v>
      </c>
    </row>
    <row r="119" spans="1:10" x14ac:dyDescent="0.2">
      <c r="C119" s="8" t="s">
        <v>114</v>
      </c>
      <c r="D119" s="8" t="s">
        <v>69</v>
      </c>
      <c r="E119" s="22">
        <v>312295</v>
      </c>
      <c r="F119" s="8" t="s">
        <v>74</v>
      </c>
      <c r="G119" s="18"/>
      <c r="H119" s="9">
        <v>486.78</v>
      </c>
      <c r="I119" s="9">
        <f>G119*H119</f>
        <v>0</v>
      </c>
      <c r="J119" s="24" t="s">
        <v>270</v>
      </c>
    </row>
    <row r="120" spans="1:10" x14ac:dyDescent="0.2">
      <c r="C120" s="8" t="s">
        <v>114</v>
      </c>
      <c r="D120" s="8" t="s">
        <v>69</v>
      </c>
      <c r="E120" s="22">
        <v>109384</v>
      </c>
      <c r="F120" s="8" t="s">
        <v>86</v>
      </c>
      <c r="G120" s="18"/>
      <c r="H120" s="9">
        <v>732</v>
      </c>
      <c r="I120" s="9">
        <f>G120*H120</f>
        <v>0</v>
      </c>
      <c r="J120" s="24" t="s">
        <v>278</v>
      </c>
    </row>
    <row r="121" spans="1:10" x14ac:dyDescent="0.2">
      <c r="C121" s="8" t="s">
        <v>114</v>
      </c>
      <c r="D121" s="8" t="s">
        <v>69</v>
      </c>
      <c r="E121" s="22">
        <v>180243</v>
      </c>
      <c r="F121" s="8" t="s">
        <v>87</v>
      </c>
      <c r="G121" s="18"/>
      <c r="H121" s="9">
        <v>695.4</v>
      </c>
      <c r="I121" s="9">
        <f>G121*H121</f>
        <v>0</v>
      </c>
      <c r="J121" s="24" t="s">
        <v>279</v>
      </c>
    </row>
    <row r="122" spans="1:10" x14ac:dyDescent="0.2">
      <c r="C122" s="8" t="s">
        <v>114</v>
      </c>
      <c r="D122" s="8" t="s">
        <v>69</v>
      </c>
      <c r="E122" s="22">
        <v>321195</v>
      </c>
      <c r="F122" s="8" t="s">
        <v>79</v>
      </c>
      <c r="G122" s="18"/>
      <c r="H122" s="9">
        <v>68.319999999999993</v>
      </c>
      <c r="I122" s="9">
        <f>G122*H122</f>
        <v>0</v>
      </c>
      <c r="J122" s="24" t="s">
        <v>273</v>
      </c>
    </row>
    <row r="123" spans="1:10" x14ac:dyDescent="0.2">
      <c r="C123" s="8" t="s">
        <v>114</v>
      </c>
      <c r="D123" s="8" t="s">
        <v>69</v>
      </c>
      <c r="E123" s="22">
        <v>335186</v>
      </c>
      <c r="F123" s="20" t="s">
        <v>80</v>
      </c>
      <c r="G123" s="18"/>
      <c r="H123" s="9">
        <v>530.70000000000005</v>
      </c>
      <c r="I123" s="9">
        <f>G123*H123</f>
        <v>0</v>
      </c>
      <c r="J123" s="24" t="s">
        <v>274</v>
      </c>
    </row>
    <row r="124" spans="1:10" x14ac:dyDescent="0.2">
      <c r="C124" s="8" t="s">
        <v>114</v>
      </c>
      <c r="D124" s="8" t="s">
        <v>71</v>
      </c>
      <c r="E124" s="22">
        <v>297214</v>
      </c>
      <c r="F124" s="8" t="s">
        <v>72</v>
      </c>
      <c r="G124" s="18"/>
      <c r="H124" s="9">
        <v>146.4</v>
      </c>
      <c r="I124" s="9">
        <f t="shared" si="0"/>
        <v>0</v>
      </c>
      <c r="J124" s="24" t="s">
        <v>268</v>
      </c>
    </row>
    <row r="125" spans="1:10" x14ac:dyDescent="0.2">
      <c r="C125" s="8" t="s">
        <v>114</v>
      </c>
      <c r="D125" s="8" t="s">
        <v>71</v>
      </c>
      <c r="E125" s="22">
        <v>297213</v>
      </c>
      <c r="F125" s="8" t="s">
        <v>73</v>
      </c>
      <c r="G125" s="18"/>
      <c r="H125" s="9">
        <v>146.4</v>
      </c>
      <c r="I125" s="9">
        <f t="shared" si="0"/>
        <v>0</v>
      </c>
      <c r="J125" s="24" t="s">
        <v>269</v>
      </c>
    </row>
    <row r="126" spans="1:10" x14ac:dyDescent="0.2">
      <c r="C126" s="8" t="s">
        <v>114</v>
      </c>
      <c r="D126" s="8" t="s">
        <v>76</v>
      </c>
      <c r="E126" s="22">
        <v>324133</v>
      </c>
      <c r="F126" s="8" t="s">
        <v>77</v>
      </c>
      <c r="G126" s="18"/>
      <c r="H126" s="9">
        <v>292.8</v>
      </c>
      <c r="I126" s="9">
        <f t="shared" ref="I126:I140" si="1">G126*H126</f>
        <v>0</v>
      </c>
      <c r="J126" s="24" t="s">
        <v>271</v>
      </c>
    </row>
    <row r="127" spans="1:10" x14ac:dyDescent="0.2">
      <c r="C127" s="8" t="s">
        <v>114</v>
      </c>
      <c r="D127" s="8" t="s">
        <v>76</v>
      </c>
      <c r="E127" s="22">
        <v>331743</v>
      </c>
      <c r="F127" s="8" t="s">
        <v>78</v>
      </c>
      <c r="G127" s="18"/>
      <c r="H127" s="9">
        <v>2196</v>
      </c>
      <c r="I127" s="9">
        <f t="shared" si="1"/>
        <v>0</v>
      </c>
      <c r="J127" s="24" t="s">
        <v>272</v>
      </c>
    </row>
    <row r="128" spans="1:10" x14ac:dyDescent="0.2">
      <c r="C128" s="8" t="s">
        <v>114</v>
      </c>
      <c r="D128" s="8" t="s">
        <v>81</v>
      </c>
      <c r="E128" s="22">
        <v>336407</v>
      </c>
      <c r="F128" s="8" t="s">
        <v>82</v>
      </c>
      <c r="G128" s="18"/>
      <c r="H128" s="9">
        <v>42.7</v>
      </c>
      <c r="I128" s="9">
        <f t="shared" si="1"/>
        <v>0</v>
      </c>
      <c r="J128" s="24" t="s">
        <v>275</v>
      </c>
    </row>
    <row r="129" spans="3:10" x14ac:dyDescent="0.2">
      <c r="C129" s="8" t="s">
        <v>114</v>
      </c>
      <c r="D129" s="8" t="s">
        <v>81</v>
      </c>
      <c r="E129" s="22">
        <v>336713</v>
      </c>
      <c r="F129" s="8" t="s">
        <v>83</v>
      </c>
      <c r="G129" s="18"/>
      <c r="H129" s="9">
        <v>207.39</v>
      </c>
      <c r="I129" s="9">
        <f t="shared" si="1"/>
        <v>0</v>
      </c>
      <c r="J129" s="24" t="s">
        <v>276</v>
      </c>
    </row>
    <row r="130" spans="3:10" x14ac:dyDescent="0.2">
      <c r="C130" s="8" t="s">
        <v>114</v>
      </c>
      <c r="D130" s="8" t="s">
        <v>84</v>
      </c>
      <c r="E130" s="22">
        <v>316141</v>
      </c>
      <c r="F130" s="8" t="s">
        <v>85</v>
      </c>
      <c r="G130" s="18"/>
      <c r="H130" s="9">
        <v>6.1</v>
      </c>
      <c r="I130" s="9">
        <f t="shared" si="1"/>
        <v>0</v>
      </c>
      <c r="J130" s="24" t="s">
        <v>277</v>
      </c>
    </row>
    <row r="131" spans="3:10" x14ac:dyDescent="0.2">
      <c r="C131" s="8" t="s">
        <v>114</v>
      </c>
      <c r="D131" s="8" t="s">
        <v>141</v>
      </c>
      <c r="E131" s="22">
        <v>327639</v>
      </c>
      <c r="F131" s="8" t="s">
        <v>140</v>
      </c>
      <c r="G131" s="18"/>
      <c r="H131" s="9">
        <v>30.45</v>
      </c>
      <c r="I131" s="9">
        <f t="shared" si="1"/>
        <v>0</v>
      </c>
      <c r="J131" s="24" t="s">
        <v>280</v>
      </c>
    </row>
    <row r="132" spans="3:10" x14ac:dyDescent="0.2">
      <c r="C132" s="8" t="s">
        <v>114</v>
      </c>
      <c r="D132" s="8" t="s">
        <v>141</v>
      </c>
      <c r="E132" s="22">
        <v>321279</v>
      </c>
      <c r="F132" s="8" t="s">
        <v>142</v>
      </c>
      <c r="G132" s="18"/>
      <c r="H132" s="9">
        <v>6</v>
      </c>
      <c r="I132" s="9">
        <f t="shared" si="1"/>
        <v>0</v>
      </c>
      <c r="J132" s="24" t="s">
        <v>281</v>
      </c>
    </row>
    <row r="133" spans="3:10" x14ac:dyDescent="0.2">
      <c r="C133" s="8" t="s">
        <v>114</v>
      </c>
      <c r="D133" s="8" t="s">
        <v>139</v>
      </c>
      <c r="E133" s="22">
        <v>340672</v>
      </c>
      <c r="F133" s="8" t="s">
        <v>138</v>
      </c>
      <c r="G133" s="18"/>
      <c r="H133" s="9">
        <v>99.82</v>
      </c>
      <c r="I133" s="9">
        <f t="shared" si="1"/>
        <v>0</v>
      </c>
      <c r="J133" s="24" t="s">
        <v>282</v>
      </c>
    </row>
    <row r="134" spans="3:10" x14ac:dyDescent="0.2">
      <c r="C134" s="8" t="s">
        <v>114</v>
      </c>
      <c r="D134" s="8" t="s">
        <v>294</v>
      </c>
      <c r="E134" s="22">
        <v>340366</v>
      </c>
      <c r="F134" s="8" t="s">
        <v>121</v>
      </c>
      <c r="G134" s="18"/>
      <c r="H134" s="9">
        <v>97.6</v>
      </c>
      <c r="I134" s="9">
        <f t="shared" si="1"/>
        <v>0</v>
      </c>
      <c r="J134" s="24" t="s">
        <v>283</v>
      </c>
    </row>
    <row r="135" spans="3:10" x14ac:dyDescent="0.2">
      <c r="C135" s="8" t="s">
        <v>114</v>
      </c>
      <c r="D135" s="8" t="s">
        <v>294</v>
      </c>
      <c r="E135" s="22">
        <v>340376</v>
      </c>
      <c r="F135" s="8" t="s">
        <v>122</v>
      </c>
      <c r="G135" s="18"/>
      <c r="H135" s="9">
        <v>244</v>
      </c>
      <c r="I135" s="9">
        <f t="shared" si="1"/>
        <v>0</v>
      </c>
      <c r="J135" s="24" t="s">
        <v>284</v>
      </c>
    </row>
    <row r="136" spans="3:10" x14ac:dyDescent="0.2">
      <c r="C136" s="8" t="s">
        <v>114</v>
      </c>
      <c r="D136" s="8" t="s">
        <v>96</v>
      </c>
      <c r="E136" s="22">
        <v>327603</v>
      </c>
      <c r="F136" s="8" t="s">
        <v>97</v>
      </c>
      <c r="G136" s="18"/>
      <c r="H136" s="9">
        <v>360</v>
      </c>
      <c r="I136" s="9">
        <f t="shared" si="1"/>
        <v>0</v>
      </c>
      <c r="J136" s="24" t="s">
        <v>285</v>
      </c>
    </row>
    <row r="137" spans="3:10" x14ac:dyDescent="0.2">
      <c r="C137" s="8" t="s">
        <v>114</v>
      </c>
      <c r="D137" s="8" t="s">
        <v>96</v>
      </c>
      <c r="E137" s="22">
        <v>327612</v>
      </c>
      <c r="F137" s="8" t="s">
        <v>98</v>
      </c>
      <c r="G137" s="18"/>
      <c r="H137" s="9">
        <v>100</v>
      </c>
      <c r="I137" s="9">
        <f t="shared" si="1"/>
        <v>0</v>
      </c>
      <c r="J137" s="24" t="s">
        <v>286</v>
      </c>
    </row>
    <row r="138" spans="3:10" x14ac:dyDescent="0.2">
      <c r="C138" s="8" t="s">
        <v>114</v>
      </c>
      <c r="D138" s="8" t="s">
        <v>96</v>
      </c>
      <c r="E138" s="22">
        <v>327607</v>
      </c>
      <c r="F138" s="8" t="s">
        <v>99</v>
      </c>
      <c r="G138" s="18"/>
      <c r="H138" s="9">
        <v>360</v>
      </c>
      <c r="I138" s="9">
        <f t="shared" si="1"/>
        <v>0</v>
      </c>
      <c r="J138" s="24" t="s">
        <v>287</v>
      </c>
    </row>
    <row r="139" spans="3:10" x14ac:dyDescent="0.2">
      <c r="C139" s="8" t="s">
        <v>114</v>
      </c>
      <c r="D139" s="8" t="s">
        <v>96</v>
      </c>
      <c r="E139" s="22">
        <v>327609</v>
      </c>
      <c r="F139" s="8" t="s">
        <v>100</v>
      </c>
      <c r="G139" s="18"/>
      <c r="H139" s="9">
        <v>600</v>
      </c>
      <c r="I139" s="9">
        <f t="shared" si="1"/>
        <v>0</v>
      </c>
      <c r="J139" s="24" t="s">
        <v>288</v>
      </c>
    </row>
    <row r="140" spans="3:10" x14ac:dyDescent="0.2">
      <c r="C140" s="8" t="s">
        <v>114</v>
      </c>
      <c r="D140" s="8" t="s">
        <v>96</v>
      </c>
      <c r="E140" s="22">
        <v>327610</v>
      </c>
      <c r="F140" s="8" t="s">
        <v>101</v>
      </c>
      <c r="G140" s="18"/>
      <c r="H140" s="9">
        <v>416</v>
      </c>
      <c r="I140" s="9">
        <f t="shared" si="1"/>
        <v>0</v>
      </c>
      <c r="J140" s="24" t="s">
        <v>289</v>
      </c>
    </row>
    <row r="142" spans="3:10" x14ac:dyDescent="0.2">
      <c r="I142" s="6"/>
    </row>
  </sheetData>
  <mergeCells count="3">
    <mergeCell ref="D1:J5"/>
    <mergeCell ref="F10:F13"/>
    <mergeCell ref="D7:J8"/>
  </mergeCells>
  <phoneticPr fontId="2" type="noConversion"/>
  <hyperlinks>
    <hyperlink ref="J17" r:id="rId1" xr:uid="{00000000-0004-0000-0000-000000000000}"/>
    <hyperlink ref="J38" r:id="rId2" xr:uid="{A1490F52-CF5F-4940-BFD6-95C53EB95DFD}"/>
  </hyperlinks>
  <pageMargins left="0.75" right="0.75" top="1" bottom="1" header="0.5" footer="0.5"/>
  <pageSetup paperSize="9" orientation="portrait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2B0DB7D6891C40B17467113F8A2951" ma:contentTypeVersion="2" ma:contentTypeDescription="Creare un nuovo documento." ma:contentTypeScope="" ma:versionID="3cd53f96f15ac256d3d0748c16065cc9">
  <xsd:schema xmlns:xsd="http://www.w3.org/2001/XMLSchema" xmlns:xs="http://www.w3.org/2001/XMLSchema" xmlns:p="http://schemas.microsoft.com/office/2006/metadata/properties" xmlns:ns2="c72dc730-6cd1-493f-b4e7-e1b059591acf" targetNamespace="http://schemas.microsoft.com/office/2006/metadata/properties" ma:root="true" ma:fieldsID="9f6a956658b9c7dda71ec85ee77ae9bf" ns2:_="">
    <xsd:import namespace="c72dc730-6cd1-493f-b4e7-e1b059591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dc730-6cd1-493f-b4e7-e1b059591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360BFB-5C23-45D8-A868-B074BBB34D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F82B3-D453-4FB3-BFDD-B4D2A5C04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2dc730-6cd1-493f-b4e7-e1b059591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A8B519-4EF0-457C-BF1C-812C81D5AD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MatriceCosti</vt:lpstr>
    </vt:vector>
  </TitlesOfParts>
  <Manager/>
  <Company>Media Direct srl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Campustore SRL</dc:creator>
  <cp:keywords/>
  <dc:description/>
  <cp:lastModifiedBy>Michele Caregnato</cp:lastModifiedBy>
  <cp:revision/>
  <dcterms:created xsi:type="dcterms:W3CDTF">2012-05-07T09:47:18Z</dcterms:created>
  <dcterms:modified xsi:type="dcterms:W3CDTF">2022-01-21T12:15:31Z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0x010100C52B0DB7D6891C40B17467113F8A2951</vt:lpwstr>
  </property>
</Properties>
</file>