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lanzarini\Desktop\"/>
    </mc:Choice>
  </mc:AlternateContent>
  <xr:revisionPtr revIDLastSave="0" documentId="13_ncr:1_{333FF61F-E3ED-46D9-B16F-3E1BD43FAD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nerale" sheetId="9" r:id="rId1"/>
  </sheets>
  <definedNames>
    <definedName name="_xlnm._FilterDatabase" localSheetId="0" hidden="1">generale!$C$1:$C$10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9" l="1"/>
  <c r="J23" i="9"/>
  <c r="J24" i="9"/>
  <c r="H24" i="9"/>
  <c r="I24" i="9" s="1"/>
  <c r="H23" i="9"/>
  <c r="I23" i="9" s="1"/>
  <c r="H22" i="9"/>
  <c r="I22" i="9" s="1"/>
  <c r="J15" i="9"/>
  <c r="J16" i="9"/>
  <c r="J17" i="9"/>
  <c r="J18" i="9"/>
  <c r="J19" i="9"/>
  <c r="J20" i="9"/>
  <c r="J21" i="9"/>
  <c r="J25" i="9"/>
  <c r="H15" i="9"/>
  <c r="I15" i="9" s="1"/>
  <c r="H16" i="9"/>
  <c r="I16" i="9" s="1"/>
  <c r="H17" i="9"/>
  <c r="I17" i="9" s="1"/>
  <c r="H18" i="9"/>
  <c r="I18" i="9" s="1"/>
  <c r="H19" i="9"/>
  <c r="I19" i="9" s="1"/>
  <c r="H20" i="9"/>
  <c r="I20" i="9" s="1"/>
  <c r="H21" i="9"/>
  <c r="I21" i="9" s="1"/>
  <c r="H91" i="9"/>
  <c r="I91" i="9" s="1"/>
  <c r="J87" i="9"/>
  <c r="J88" i="9"/>
  <c r="J89" i="9"/>
  <c r="J90" i="9"/>
  <c r="J91" i="9"/>
  <c r="H90" i="9"/>
  <c r="I90" i="9" s="1"/>
  <c r="H89" i="9"/>
  <c r="I89" i="9" s="1"/>
  <c r="H88" i="9"/>
  <c r="I88" i="9" s="1"/>
  <c r="H87" i="9"/>
  <c r="I87" i="9" s="1"/>
  <c r="H96" i="9"/>
  <c r="I96" i="9" s="1"/>
  <c r="H95" i="9"/>
  <c r="I95" i="9" s="1"/>
  <c r="J85" i="9"/>
  <c r="H94" i="9"/>
  <c r="I94" i="9" s="1"/>
  <c r="H93" i="9"/>
  <c r="I93" i="9" s="1"/>
  <c r="H92" i="9"/>
  <c r="I92" i="9" s="1"/>
  <c r="H86" i="9"/>
  <c r="I86" i="9" s="1"/>
  <c r="H85" i="9"/>
  <c r="I85" i="9" s="1"/>
  <c r="J74" i="9"/>
  <c r="J75" i="9"/>
  <c r="J76" i="9"/>
  <c r="J77" i="9"/>
  <c r="J78" i="9"/>
  <c r="J79" i="9"/>
  <c r="J84" i="9"/>
  <c r="H84" i="9"/>
  <c r="I84" i="9" s="1"/>
  <c r="J83" i="9"/>
  <c r="H83" i="9"/>
  <c r="I83" i="9" s="1"/>
  <c r="H79" i="9"/>
  <c r="I79" i="9" s="1"/>
  <c r="H78" i="9"/>
  <c r="I78" i="9" s="1"/>
  <c r="H77" i="9"/>
  <c r="I77" i="9" s="1"/>
  <c r="H76" i="9"/>
  <c r="I76" i="9" s="1"/>
  <c r="H75" i="9"/>
  <c r="I75" i="9" s="1"/>
  <c r="H74" i="9"/>
  <c r="I74" i="9" s="1"/>
  <c r="H13" i="9"/>
  <c r="I13" i="9" s="1"/>
  <c r="H14" i="9"/>
  <c r="J13" i="9"/>
  <c r="J12" i="9"/>
  <c r="H12" i="9"/>
  <c r="I12" i="9" s="1"/>
  <c r="J86" i="9"/>
  <c r="J92" i="9"/>
  <c r="J93" i="9"/>
  <c r="J94" i="9"/>
  <c r="J95" i="9"/>
  <c r="J96" i="9"/>
  <c r="J121" i="9"/>
  <c r="H121" i="9"/>
  <c r="I121" i="9" s="1"/>
  <c r="J120" i="9"/>
  <c r="H120" i="9"/>
  <c r="I120" i="9" s="1"/>
  <c r="H111" i="9"/>
  <c r="I111" i="9" s="1"/>
  <c r="J111" i="9"/>
  <c r="J112" i="9"/>
  <c r="H112" i="9"/>
  <c r="I112" i="9" s="1"/>
  <c r="J110" i="9"/>
  <c r="H110" i="9"/>
  <c r="I110" i="9" s="1"/>
  <c r="J109" i="9"/>
  <c r="H109" i="9"/>
  <c r="I109" i="9" s="1"/>
  <c r="J107" i="9"/>
  <c r="H107" i="9"/>
  <c r="I107" i="9" s="1"/>
  <c r="I133" i="9"/>
  <c r="J105" i="9"/>
  <c r="H105" i="9"/>
  <c r="I105" i="9" s="1"/>
  <c r="J129" i="9"/>
  <c r="H129" i="9"/>
  <c r="I129" i="9" s="1"/>
  <c r="J101" i="9"/>
  <c r="H101" i="9"/>
  <c r="I101" i="9" s="1"/>
  <c r="J106" i="9"/>
  <c r="J103" i="9"/>
  <c r="J99" i="9"/>
  <c r="H99" i="9"/>
  <c r="I99" i="9" s="1"/>
  <c r="H103" i="9"/>
  <c r="I103" i="9" s="1"/>
  <c r="H106" i="9"/>
  <c r="I106" i="9" s="1"/>
  <c r="J73" i="9"/>
  <c r="H73" i="9"/>
  <c r="I73" i="9" s="1"/>
  <c r="J72" i="9"/>
  <c r="H72" i="9"/>
  <c r="I72" i="9" s="1"/>
  <c r="J71" i="9"/>
  <c r="H71" i="9"/>
  <c r="I71" i="9" s="1"/>
  <c r="J70" i="9"/>
  <c r="H70" i="9"/>
  <c r="I70" i="9" s="1"/>
  <c r="J82" i="9"/>
  <c r="J81" i="9"/>
  <c r="H82" i="9"/>
  <c r="I82" i="9" s="1"/>
  <c r="H81" i="9"/>
  <c r="I81" i="9" s="1"/>
  <c r="J39" i="9"/>
  <c r="H39" i="9"/>
  <c r="I39" i="9" s="1"/>
  <c r="J62" i="9"/>
  <c r="H62" i="9"/>
  <c r="I62" i="9" s="1"/>
  <c r="J134" i="9"/>
  <c r="H134" i="9"/>
  <c r="I134" i="9" s="1"/>
  <c r="J53" i="9" l="1"/>
  <c r="H53" i="9"/>
  <c r="I53" i="9" s="1"/>
  <c r="J37" i="9"/>
  <c r="H37" i="9"/>
  <c r="I37" i="9" s="1"/>
  <c r="J29" i="9"/>
  <c r="J27" i="9"/>
  <c r="H29" i="9"/>
  <c r="I29" i="9" s="1"/>
  <c r="H27" i="9"/>
  <c r="I27" i="9" s="1"/>
  <c r="H35" i="9"/>
  <c r="I35" i="9" s="1"/>
  <c r="J35" i="9"/>
  <c r="J32" i="9"/>
  <c r="H32" i="9"/>
  <c r="I32" i="9" s="1"/>
  <c r="H34" i="9"/>
  <c r="I34" i="9" s="1"/>
  <c r="J34" i="9"/>
  <c r="H33" i="9"/>
  <c r="I33" i="9" s="1"/>
  <c r="J33" i="9"/>
  <c r="H65" i="9"/>
  <c r="I65" i="9" s="1"/>
  <c r="J65" i="9"/>
  <c r="J46" i="9"/>
  <c r="H46" i="9"/>
  <c r="I46" i="9" s="1"/>
  <c r="J104" i="9"/>
  <c r="H104" i="9"/>
  <c r="I104" i="9" s="1"/>
  <c r="H66" i="9"/>
  <c r="I66" i="9" s="1"/>
  <c r="H63" i="9"/>
  <c r="I63" i="9" s="1"/>
  <c r="H64" i="9"/>
  <c r="I64" i="9" s="1"/>
  <c r="H38" i="9"/>
  <c r="I38" i="9" s="1"/>
  <c r="J66" i="9"/>
  <c r="J63" i="9"/>
  <c r="J64" i="9"/>
  <c r="J38" i="9"/>
  <c r="J41" i="9"/>
  <c r="J42" i="9"/>
  <c r="J43" i="9"/>
  <c r="J44" i="9"/>
  <c r="J49" i="9"/>
  <c r="J50" i="9"/>
  <c r="J51" i="9"/>
  <c r="J52" i="9"/>
  <c r="J54" i="9"/>
  <c r="J55" i="9"/>
  <c r="J57" i="9"/>
  <c r="J58" i="9"/>
  <c r="J59" i="9"/>
  <c r="J60" i="9"/>
  <c r="J47" i="9"/>
  <c r="J48" i="9"/>
  <c r="J56" i="9"/>
  <c r="H57" i="9"/>
  <c r="I57" i="9" s="1"/>
  <c r="H42" i="9"/>
  <c r="I42" i="9" s="1"/>
  <c r="H43" i="9"/>
  <c r="I43" i="9" s="1"/>
  <c r="H44" i="9"/>
  <c r="I44" i="9" s="1"/>
  <c r="H49" i="9"/>
  <c r="I49" i="9" s="1"/>
  <c r="H50" i="9"/>
  <c r="I50" i="9" s="1"/>
  <c r="H51" i="9"/>
  <c r="I51" i="9" s="1"/>
  <c r="H52" i="9"/>
  <c r="I52" i="9" s="1"/>
  <c r="H54" i="9"/>
  <c r="I54" i="9" s="1"/>
  <c r="H55" i="9"/>
  <c r="I55" i="9" s="1"/>
  <c r="H58" i="9"/>
  <c r="I58" i="9" s="1"/>
  <c r="H59" i="9"/>
  <c r="I59" i="9" s="1"/>
  <c r="H60" i="9"/>
  <c r="I60" i="9" s="1"/>
  <c r="H47" i="9"/>
  <c r="I47" i="9" s="1"/>
  <c r="H48" i="9"/>
  <c r="I48" i="9" s="1"/>
  <c r="H56" i="9"/>
  <c r="I56" i="9" s="1"/>
  <c r="H41" i="9"/>
  <c r="I41" i="9" s="1"/>
  <c r="H40" i="9"/>
  <c r="I40" i="9" s="1"/>
  <c r="J115" i="9"/>
  <c r="H115" i="9"/>
  <c r="I115" i="9" s="1"/>
  <c r="J40" i="9"/>
  <c r="H116" i="9"/>
  <c r="I116" i="9" s="1"/>
  <c r="J116" i="9"/>
  <c r="J133" i="9"/>
  <c r="J26" i="9"/>
  <c r="J28" i="9"/>
  <c r="J30" i="9"/>
  <c r="J31" i="9"/>
  <c r="J36" i="9"/>
  <c r="H137" i="9"/>
  <c r="I137" i="9" s="1"/>
  <c r="H135" i="9"/>
  <c r="I135" i="9" s="1"/>
  <c r="H113" i="9"/>
  <c r="I113" i="9" s="1"/>
  <c r="H102" i="9"/>
  <c r="I102" i="9" s="1"/>
  <c r="H100" i="9"/>
  <c r="I100" i="9" s="1"/>
  <c r="H97" i="9"/>
  <c r="I97" i="9" s="1"/>
  <c r="H150" i="9"/>
  <c r="I150" i="9" s="1"/>
  <c r="H143" i="9"/>
  <c r="I143" i="9" s="1"/>
  <c r="H131" i="9"/>
  <c r="I131" i="9" s="1"/>
  <c r="H26" i="9"/>
  <c r="I26" i="9" s="1"/>
  <c r="H28" i="9"/>
  <c r="I28" i="9" s="1"/>
  <c r="H25" i="9"/>
  <c r="I25" i="9" s="1"/>
  <c r="H30" i="9"/>
  <c r="I30" i="9" s="1"/>
  <c r="H31" i="9"/>
  <c r="I31" i="9" s="1"/>
  <c r="H36" i="9"/>
  <c r="I36" i="9" s="1"/>
  <c r="J80" i="9"/>
  <c r="H80" i="9"/>
  <c r="I80" i="9" s="1"/>
  <c r="J138" i="9"/>
  <c r="H138" i="9"/>
  <c r="I138" i="9" s="1"/>
  <c r="J137" i="9"/>
  <c r="J136" i="9"/>
  <c r="H136" i="9"/>
  <c r="I136" i="9" s="1"/>
  <c r="J135" i="9"/>
  <c r="J114" i="9"/>
  <c r="H114" i="9"/>
  <c r="I114" i="9" s="1"/>
  <c r="J113" i="9"/>
  <c r="J102" i="9"/>
  <c r="J100" i="9"/>
  <c r="J98" i="9"/>
  <c r="H98" i="9"/>
  <c r="I98" i="9" s="1"/>
  <c r="J97" i="9"/>
  <c r="J150" i="9"/>
  <c r="J149" i="9"/>
  <c r="H149" i="9"/>
  <c r="I149" i="9" s="1"/>
  <c r="J148" i="9"/>
  <c r="H148" i="9"/>
  <c r="I148" i="9" s="1"/>
  <c r="J147" i="9"/>
  <c r="H147" i="9"/>
  <c r="I147" i="9" s="1"/>
  <c r="J146" i="9"/>
  <c r="H146" i="9"/>
  <c r="I146" i="9" s="1"/>
  <c r="J145" i="9"/>
  <c r="H145" i="9"/>
  <c r="I145" i="9" s="1"/>
  <c r="J144" i="9"/>
  <c r="H144" i="9"/>
  <c r="I144" i="9" s="1"/>
  <c r="J143" i="9"/>
  <c r="J142" i="9"/>
  <c r="H142" i="9"/>
  <c r="I142" i="9" s="1"/>
  <c r="J141" i="9"/>
  <c r="H141" i="9"/>
  <c r="I141" i="9" s="1"/>
  <c r="J140" i="9"/>
  <c r="H140" i="9"/>
  <c r="I140" i="9" s="1"/>
  <c r="J132" i="9"/>
  <c r="H132" i="9"/>
  <c r="I132" i="9" s="1"/>
  <c r="J131" i="9"/>
  <c r="J130" i="9"/>
  <c r="H130" i="9"/>
  <c r="I130" i="9" s="1"/>
  <c r="J127" i="9"/>
  <c r="H127" i="9"/>
  <c r="I127" i="9" s="1"/>
  <c r="J126" i="9"/>
  <c r="H126" i="9"/>
  <c r="I126" i="9" s="1"/>
  <c r="J125" i="9"/>
  <c r="H125" i="9"/>
  <c r="I125" i="9" s="1"/>
  <c r="J124" i="9"/>
  <c r="H124" i="9"/>
  <c r="I124" i="9" s="1"/>
  <c r="J123" i="9"/>
  <c r="H123" i="9"/>
  <c r="I123" i="9" s="1"/>
  <c r="J122" i="9"/>
  <c r="H122" i="9"/>
  <c r="I122" i="9" s="1"/>
  <c r="J128" i="9"/>
  <c r="H128" i="9"/>
  <c r="I128" i="9" s="1"/>
  <c r="J119" i="9"/>
  <c r="H119" i="9"/>
  <c r="I119" i="9" s="1"/>
  <c r="J118" i="9"/>
  <c r="H118" i="9"/>
  <c r="I118" i="9" s="1"/>
  <c r="J117" i="9"/>
  <c r="H117" i="9"/>
  <c r="I117" i="9" s="1"/>
  <c r="J108" i="9"/>
  <c r="H108" i="9"/>
  <c r="I108" i="9" s="1"/>
  <c r="H68" i="9"/>
  <c r="I68" i="9" s="1"/>
  <c r="H69" i="9"/>
  <c r="I69" i="9" s="1"/>
  <c r="H67" i="9"/>
  <c r="I67" i="9" s="1"/>
  <c r="H45" i="9"/>
  <c r="I45" i="9" s="1"/>
  <c r="H61" i="9"/>
  <c r="I61" i="9" s="1"/>
  <c r="H139" i="9"/>
  <c r="I139" i="9" s="1"/>
  <c r="I14" i="9"/>
  <c r="J68" i="9"/>
  <c r="J69" i="9"/>
  <c r="J14" i="9"/>
  <c r="J45" i="9"/>
  <c r="J61" i="9"/>
  <c r="J67" i="9"/>
  <c r="C7" i="9" l="1"/>
  <c r="C6" i="9" s="1"/>
  <c r="J139" i="9"/>
</calcChain>
</file>

<file path=xl/sharedStrings.xml><?xml version="1.0" encoding="utf-8"?>
<sst xmlns="http://schemas.openxmlformats.org/spreadsheetml/2006/main" count="565" uniqueCount="228">
  <si>
    <t>Bando "Risorse in Comune"</t>
  </si>
  <si>
    <t xml:space="preserve">Spesa massima consentita </t>
  </si>
  <si>
    <t>Totale prodotti selezionati</t>
  </si>
  <si>
    <t>TIPOLOGIA merceologica 
piattaforme d'acquisto</t>
  </si>
  <si>
    <t>CODICE PRODOTTO</t>
  </si>
  <si>
    <t>MARCA</t>
  </si>
  <si>
    <t>NOME PRODOTTO</t>
  </si>
  <si>
    <t>N° PEZZI</t>
  </si>
  <si>
    <t>PREZZO IVA ESCLUSA</t>
  </si>
  <si>
    <t>PREZZO IVA INCLUSA</t>
  </si>
  <si>
    <t>TOTALE PRODOTTO</t>
  </si>
  <si>
    <t>URL PRODOTTO</t>
  </si>
  <si>
    <t>Logitech</t>
  </si>
  <si>
    <t>Lenovo</t>
  </si>
  <si>
    <t>Fotografia, ottica, audio e video</t>
  </si>
  <si>
    <t>359659</t>
  </si>
  <si>
    <t>Andrea Communications</t>
  </si>
  <si>
    <t>Cuffie con microfono AC-155 on-ear stereo con jack singolo + Adattatore 2 Jack da 3,5mm</t>
  </si>
  <si>
    <t>338153</t>
  </si>
  <si>
    <t>Logitech USB Headset H540 - Cuffie con microfono on-ear - USB</t>
  </si>
  <si>
    <t>361910</t>
  </si>
  <si>
    <t>HP</t>
  </si>
  <si>
    <t>Cuffie con microfono Poly Blackwire 3320 Stereo Microsoft Teams Certified USB-C + USB-A ad</t>
  </si>
  <si>
    <t>357344</t>
  </si>
  <si>
    <t>Jabra</t>
  </si>
  <si>
    <t>Cuffie JABRA ENGAGE 75 STEREO SE wireless con basetta (per Telefono fisso/PC/Smartphone/BT)</t>
  </si>
  <si>
    <t>326498</t>
  </si>
  <si>
    <t>Rode</t>
  </si>
  <si>
    <t>Microfono Rode Wireless Go II - Sistema microfonico wireless a doppio canale</t>
  </si>
  <si>
    <t>365075</t>
  </si>
  <si>
    <t>Vivitek</t>
  </si>
  <si>
    <t>Videoproiettore Vivitek DH382 DLP FULL HD 4500 LUMEN</t>
  </si>
  <si>
    <t>353191</t>
  </si>
  <si>
    <t>Epson</t>
  </si>
  <si>
    <t>Videoproiettore Epson EB-770F ottica ultra-corta FHD Laser CLO 4.100 Lumen con staffa</t>
  </si>
  <si>
    <t>315910</t>
  </si>
  <si>
    <t>Videoproiettore Vivitek DH765Z-UST ottica ultracorta laser DLP Full-HD con staffa parete</t>
  </si>
  <si>
    <t>Musye</t>
  </si>
  <si>
    <t>PlayFlow - Pavimento interattivo con contenuti</t>
  </si>
  <si>
    <t>Miri - Aula immersiva cubica</t>
  </si>
  <si>
    <t>Miri - Aula immersiva ad Arena</t>
  </si>
  <si>
    <t>Miri - Learning Space con Aula immersiva</t>
  </si>
  <si>
    <t>Scrivania con gonna 140x80x76H color BIANCO</t>
  </si>
  <si>
    <t>Scrivania Idea+ con gamba a T - 180x80x76h cm - BIANCO/Telaio ARGENTO RAL9006</t>
  </si>
  <si>
    <t>Tavolo pieghevole con ruote 160x80x75H - BIANCO/TELAIO ARGENTO</t>
  </si>
  <si>
    <t>Scrivania con armadio 162x80x76H cm color BIANCO</t>
  </si>
  <si>
    <t>Composizione scrivania con pannello fonoassorbente BLU 180X124X76H  BIANCO</t>
  </si>
  <si>
    <t>Scrivania up&amp;up 140x80x70-120H regolabile elettricamente</t>
  </si>
  <si>
    <t>Cassettiera 3 cassetti in PVC 42x56x58 - BIANCA</t>
  </si>
  <si>
    <t>cassettiera 10 cassetti A1 - 116x75,5x94x5H cm - BIANCO</t>
  </si>
  <si>
    <t>Cassettiera a 7 cassetti A1 - 116x75,5x69H cm - BIANCO</t>
  </si>
  <si>
    <t>Cassettiera a 7 cassetti A0 con ruote - 144x96x73H cm- BIANCO</t>
  </si>
  <si>
    <t>Cassettiera a 10 cassetti A0 - 44x96x94,5H cm - BIANCO</t>
  </si>
  <si>
    <t>Poltroncina operativa su ruote mod. Open SENZA Braccioli - Ignifuga 1IM - BLU</t>
  </si>
  <si>
    <t>Tavolo riunione melaminico 120x120x74,8H cm color BIANCO</t>
  </si>
  <si>
    <t>Tavolo rotondo diam cm 120x30x76 con piantana centrale - BIANCO</t>
  </si>
  <si>
    <t>CS Original</t>
  </si>
  <si>
    <t>Tavolo da tinkering - 4 spicchi</t>
  </si>
  <si>
    <t>CS</t>
  </si>
  <si>
    <t>Sedia Design H46 - Salvia</t>
  </si>
  <si>
    <t>KI</t>
  </si>
  <si>
    <t>Sutton Chair - Size 6  Terracotta</t>
  </si>
  <si>
    <t>Hatton - Purple Haze h45,5 cm</t>
  </si>
  <si>
    <t>Sedia da riunione 53,5x52x44/85H cm ARANCIONE</t>
  </si>
  <si>
    <t>Sedia con tavoletta girevole su ruote</t>
  </si>
  <si>
    <t xml:space="preserve">Sedia Postura Plus </t>
  </si>
  <si>
    <t>Supporto Monitor 43" su ruote per Tavolo Alto</t>
  </si>
  <si>
    <t>Sgabello Bio - Polipropilene riciclato - H75 BLU</t>
  </si>
  <si>
    <t>Sgabello color BLU 41x50x76/80Hcm</t>
  </si>
  <si>
    <t>ARMADIO CON ANTE MELAMINICO 80X42X75 - BIANCO</t>
  </si>
  <si>
    <t>Armadio alto con due ante e due vani e serratura 86x45x214H - BIANCO/ ANTE OLMO</t>
  </si>
  <si>
    <t>Armadio alto con due ante e serratura 86x45x214H - BIANCO/ ANTE OLMO</t>
  </si>
  <si>
    <t>MODULO LIBRERIA H.214 L.68 CON 10 VANI 86x42,6x214,1 - BIANCO</t>
  </si>
  <si>
    <t>Armadio due moduli con 4 ante con serratura color OLMO</t>
  </si>
  <si>
    <t xml:space="preserve">Libreria con schiena colorata - 184X43X215 </t>
  </si>
  <si>
    <t>Libreria color bianco con ante olmo 304x44x215H cm</t>
  </si>
  <si>
    <t xml:space="preserve">Contieni &amp; proteggi - Contenitore con serratura 4 ante - Latte e rovere - 52x42,6x198,8 </t>
  </si>
  <si>
    <t>Armadio metallico, porte scorrevoli 4 ripiani, 120x45x200h cm - Ante Grigie/Fianchi Grigi</t>
  </si>
  <si>
    <t>Armadio metallico, porte a battente, 4 ripiani, 120x45x200h cm - Ante Azzurro/fianchi Grig</t>
  </si>
  <si>
    <t>Armadio metallico, porte scorrevoli 4+4, 180x45x200h cm - Ante Cipria/fianchi Grigi</t>
  </si>
  <si>
    <t>Armadio metallico, porte scorrevoli vetro 4+4, 180x60x200h cm</t>
  </si>
  <si>
    <t>Armadio su ruote/Carrello ricarica 36 notebook/Chromebook</t>
  </si>
  <si>
    <t>Carrello ricarica 24 visori VR</t>
  </si>
  <si>
    <t>Pannello fonoassorbente circolare color sole, verde e sabbia 174x40x185H</t>
  </si>
  <si>
    <t>Pannello fonoassorbente 160x180H con ruote (mod. Silenzio) - ARANCIO</t>
  </si>
  <si>
    <t>Appendiabiti con portaombrelli - 55X55X174H cm BIANCO</t>
  </si>
  <si>
    <t>Lampade fonoassorbenti a trinagolo Blu e azzurro</t>
  </si>
  <si>
    <t>PC Periferiche e Accessori</t>
  </si>
  <si>
    <t>347290</t>
  </si>
  <si>
    <t>Notebook Lenovo ThinkPad E15 G2 - 15,6" FHD Ryzen 5 Pro 4650U 8GB SSD512 WIN10PRO</t>
  </si>
  <si>
    <t>348705</t>
  </si>
  <si>
    <t>Notebook HP 470 G10 17,3" FHD i7-1355U 16GB/SSD512GB WIN11PRO</t>
  </si>
  <si>
    <t>Notebook Lenovo V15 - 15,6" Celeron N4020 8GB SSD256GB WIN11 HOME</t>
  </si>
  <si>
    <t>Notebook HP 250R G10 15.6" FHD Core 7-150U 16GB/SSD512GB WIN11 PRO GAR.2Y</t>
  </si>
  <si>
    <t>HP ProBook 4 G1i 14" Ultra 5-225U 16GB/SSD512GB WIN11PRO</t>
  </si>
  <si>
    <t>359774</t>
  </si>
  <si>
    <t>Notebook HP EliteBook 8 G1I 14" AI U7-255U 16GB/SSD512GB WIN11PRO GAR. 3Y</t>
  </si>
  <si>
    <t>Notebook ThinkBook Plus G2 13,3" WQXGA+e-ink - 12" i5-1130G7 16GB SSD512GB WIN11PRO</t>
  </si>
  <si>
    <t>Chromebook HP Fortis 14 RUGGED G11 - 14" FHD Touch N100 8GB/64GB con Chrome EDU Upgrade</t>
  </si>
  <si>
    <t>Notebook HP 250 G9 - 15,6" FHD i3-1215U 8GB/SSD256GB WIN11PRO Academic Gar.2Y</t>
  </si>
  <si>
    <t>Notebook Lenovo ThinkBook 16 G6 - 16" FHD i5-1335U 16GB/SSD512GB WIN11PRO EDU GAR.3Y</t>
  </si>
  <si>
    <t>365072</t>
  </si>
  <si>
    <t>Borsa HP RENEW TRAVEL 15.6 LAPTOP BAG</t>
  </si>
  <si>
    <t>362702</t>
  </si>
  <si>
    <t>Lenovo ThinkCentre M70Q GEN6 U5-225T 16GB/SSD512GB WIN11PRO</t>
  </si>
  <si>
    <t>362700</t>
  </si>
  <si>
    <t>Lenovo ThinkCentre M70Q GEN6 U7-265T 16GB/SSD512GB WIN11PRO</t>
  </si>
  <si>
    <t>352582</t>
  </si>
  <si>
    <t>Monitor Lenovo ThinkCentre Tiny-in-One 24 Gen 5 23,8" IPS HDMI/DP Multimediale</t>
  </si>
  <si>
    <t>362689</t>
  </si>
  <si>
    <t>Monitor Lenovo THINKVISION E24-40 23,8" FHD IPS HDMI/DP/VGA REG. E MULTIM.</t>
  </si>
  <si>
    <t>359296</t>
  </si>
  <si>
    <t>Monitor Desktop HP 527pq 27" QHD IPS, HDMI, DisplayPort - nero e argento</t>
  </si>
  <si>
    <t>353354</t>
  </si>
  <si>
    <t>Monitor Conferencing HP E27m G4 27"IPS QHD 75Hz HDMI, DisplayPort, USB-C - multimediale</t>
  </si>
  <si>
    <t>352404</t>
  </si>
  <si>
    <t>Monitor Interattivo NovoTouch BK652i 4k Ultra-HD - Android 13 con Mozaik</t>
  </si>
  <si>
    <t>358663</t>
  </si>
  <si>
    <t>Monitor Interattivo NovoTouch BK753i 4k Ultra-HD Android 14 (Google EDLA) con Mozaik</t>
  </si>
  <si>
    <t>359605</t>
  </si>
  <si>
    <t>Monitor Interattivo NovoTouch BK863i 86" 4k Ultra-HD Android 14 (Google EDLA) con Mozaik</t>
  </si>
  <si>
    <t>361305</t>
  </si>
  <si>
    <t>Monitor Interattivo NovoTouch 65" EK657i 4k 16GB/128GB Android 14 (Google EDLA) con Mozaik</t>
  </si>
  <si>
    <t>361237</t>
  </si>
  <si>
    <t>Monitor Interattivo NovoTouch 75" EK757i 4k 16GB/128GB Android 14 (Google EDLA) con Mozaik</t>
  </si>
  <si>
    <t>359665</t>
  </si>
  <si>
    <t>Monitor Interattivo NovoTouch 86" EK867i 4k 16GB/128GB Android 14 (Google EDLA) con Mozaik</t>
  </si>
  <si>
    <t>351059</t>
  </si>
  <si>
    <t>BenQ</t>
  </si>
  <si>
    <t>Monitor interattivo Benq RM7504 75" 4k Ultra-HD con GMS e Android 13 +Wifi/BT e Mozaik</t>
  </si>
  <si>
    <t>Monitor interattivo Benq RM7504 75" 4k Ultra-HD con GMS Android 13+Wifi/BT con Carrello e Mozaik</t>
  </si>
  <si>
    <t>353981</t>
  </si>
  <si>
    <t>Monitor interattivo Benq RM7504 75" 4k con GMS e Android 13+Camera 4k+Wifi/BT e Mozaik</t>
  </si>
  <si>
    <t>365074</t>
  </si>
  <si>
    <t>Monitor interattivo Benq RM7504 75" 4k con GMS e Android 13 con Kit Videoconferenza</t>
  </si>
  <si>
    <t>365073</t>
  </si>
  <si>
    <t>Monitor interattivo Benq RM7504 75" 4k con GMS e Android 13 con Kit Videoconferenza Mobile</t>
  </si>
  <si>
    <t>Campus LEDWall 135"</t>
  </si>
  <si>
    <t>CONTATTACI</t>
  </si>
  <si>
    <t>Pinguin - Tavolo interattivo e analogico 2in1 INFANZIA</t>
  </si>
  <si>
    <t>333154</t>
  </si>
  <si>
    <t>Wacom</t>
  </si>
  <si>
    <t>Tavoletta grafica One by Wacom - Medium</t>
  </si>
  <si>
    <t>330084</t>
  </si>
  <si>
    <t>Tavoletta grafica Wacom One 13" Pen Display</t>
  </si>
  <si>
    <t>314879</t>
  </si>
  <si>
    <t>Logitech Kit Tastiera e Mouse Wireless MK235</t>
  </si>
  <si>
    <t>349489</t>
  </si>
  <si>
    <t>Mouse Logitech M100 - 3 pulsanti - cablato - USB - nero</t>
  </si>
  <si>
    <t>Photon Education</t>
  </si>
  <si>
    <t>ClassWise - Set da 20 classpad</t>
  </si>
  <si>
    <t>CampuSprint 3D 5.0</t>
  </si>
  <si>
    <t>xTool</t>
  </si>
  <si>
    <t>Makeblock - LaserBox 1.5</t>
  </si>
  <si>
    <t>xTool M1 Plotter da taglio Laser 10W e Lama (Purificatore Fumi incluso)</t>
  </si>
  <si>
    <t>xTool P2 Laser cutter CO2 55 W - Classe 1 Full Edu Version</t>
  </si>
  <si>
    <t>359026</t>
  </si>
  <si>
    <t>Iris</t>
  </si>
  <si>
    <t>IRISCAN DESK 7 PRO - Document Camera e Scanner A3</t>
  </si>
  <si>
    <t>Wiibox</t>
  </si>
  <si>
    <t>Scanner 3D desktop Reeyee-SP</t>
  </si>
  <si>
    <t>RangeVision</t>
  </si>
  <si>
    <t>Sistema Spectrum Scanner 3d</t>
  </si>
  <si>
    <t>Licenze software</t>
  </si>
  <si>
    <t>337816</t>
  </si>
  <si>
    <t>Microsoft</t>
  </si>
  <si>
    <t>Microsoft 365 Business Standard - Licenza 1 anno CSP COMM</t>
  </si>
  <si>
    <t>362889</t>
  </si>
  <si>
    <t>Adobe</t>
  </si>
  <si>
    <t>Adobe Acrobat Pro 2024 Licenza 36 mesi per 1 Utente</t>
  </si>
  <si>
    <t>365076</t>
  </si>
  <si>
    <t>Acrobat Studio for Enterprise - Licenza  1 ANNO/1 UTENTE</t>
  </si>
  <si>
    <t>SiComputer</t>
  </si>
  <si>
    <t>NOTEBOOK NAUTA C1505 CORE 5-120U 16GB/SSD512GB WIN11PRO</t>
  </si>
  <si>
    <t>PC PRODUCTIVA ONE 24" ALL-IN-ONE U5-225 16GB/SSD500GB WIN11PRO</t>
  </si>
  <si>
    <t>PC ACTIVA MICRO SFF U5-225 16GB/SSD500GB WIN11PRO</t>
  </si>
  <si>
    <t>PC PRODUCTIVA K200 U7-265K 16GB/SSD1TB WIN11PRO</t>
  </si>
  <si>
    <t>PC PRODUCTIVA K200 U5-225 16GB/SSD512GB WIN11PRO</t>
  </si>
  <si>
    <t>Monitor Sicomputer Scena 23,8" IPS NH24P - FHD- DP/HDMI/VGA WEBCAM</t>
  </si>
  <si>
    <t>Monitor Sicomputer Scena 27" IPS NC27P2K MULTIM. HDMI/DP</t>
  </si>
  <si>
    <r>
      <t xml:space="preserve">CampuStore srl - Società Benefit
</t>
    </r>
    <r>
      <rPr>
        <sz val="16"/>
        <color theme="1"/>
        <rFont val="Montserrat"/>
      </rPr>
      <t>P</t>
    </r>
    <r>
      <rPr>
        <sz val="14"/>
        <color theme="1"/>
        <rFont val="Montserrat"/>
      </rPr>
      <t>er informazioni:</t>
    </r>
    <r>
      <rPr>
        <b/>
        <sz val="14"/>
        <color theme="1"/>
        <rFont val="Montserrat"/>
      </rPr>
      <t xml:space="preserve">
</t>
    </r>
    <r>
      <rPr>
        <b/>
        <sz val="14"/>
        <color rgb="FFEF9135"/>
        <rFont val="Montserrat"/>
      </rPr>
      <t>info@campustore.it</t>
    </r>
    <r>
      <rPr>
        <b/>
        <sz val="14"/>
        <color theme="1"/>
        <rFont val="Montserrat"/>
      </rPr>
      <t xml:space="preserve"> | </t>
    </r>
    <r>
      <rPr>
        <b/>
        <sz val="14"/>
        <color rgb="FFEF9135"/>
        <rFont val="Montserrat"/>
      </rPr>
      <t>800 244 994</t>
    </r>
    <r>
      <rPr>
        <b/>
        <sz val="14"/>
        <color theme="1"/>
        <rFont val="Montserrat"/>
      </rPr>
      <t xml:space="preserve"> |</t>
    </r>
    <r>
      <rPr>
        <b/>
        <sz val="14"/>
        <color rgb="FFEF9135"/>
        <rFont val="Montserrat"/>
      </rPr>
      <t xml:space="preserve"> www.campustore.it</t>
    </r>
    <r>
      <rPr>
        <b/>
        <sz val="14"/>
        <color theme="1"/>
        <rFont val="Montserrat"/>
      </rPr>
      <t xml:space="preserve">
</t>
    </r>
    <r>
      <rPr>
        <b/>
        <sz val="14"/>
        <color rgb="FFFF0000"/>
        <rFont val="Montserrat"/>
      </rPr>
      <t>COME USARE QUESTA MATRICE?</t>
    </r>
    <r>
      <rPr>
        <b/>
        <sz val="14"/>
        <color theme="1"/>
        <rFont val="Montserrat"/>
      </rPr>
      <t xml:space="preserve"> Cambiando la quantità dei prodotti (colonna gialla) in base alle proprie esigenze  il prospetto economico qui a lato 
si aggiornerà in automatico mostrando il finanziamento residuo.</t>
    </r>
  </si>
  <si>
    <t>inserire qui budget a disposizione /approvato</t>
  </si>
  <si>
    <r>
      <t>Finanziamento residuo</t>
    </r>
    <r>
      <rPr>
        <sz val="14"/>
        <rFont val="Montserrat"/>
      </rPr>
      <t xml:space="preserve"> </t>
    </r>
  </si>
  <si>
    <t>Cambiando la quantità dei prodotti (colonna gialla) in base alle proprie esigenze  il prospetto economico qui sopra 
si aggiornerà in automatico mostrando il finanziamento residuo.</t>
  </si>
  <si>
    <t>Arredi</t>
  </si>
  <si>
    <t>Servizi tecnologici</t>
  </si>
  <si>
    <t>Arredi e complementi di arredo</t>
  </si>
  <si>
    <t>STEM e complementi</t>
  </si>
  <si>
    <t>Inclusione</t>
  </si>
  <si>
    <t>CampuStore</t>
  </si>
  <si>
    <t>Campus Infanzia - Circle time - Set di 2 tappeti</t>
  </si>
  <si>
    <t>Arredi scolastici</t>
  </si>
  <si>
    <t>CATEGORIA per Utilizzo del contributo</t>
  </si>
  <si>
    <t xml:space="preserve">MagicPages - Tavolo per lettura ad alta voce </t>
  </si>
  <si>
    <t>Mobilux Digital Touch HD - Videoingranditore portatile</t>
  </si>
  <si>
    <t>Mondo ausili</t>
  </si>
  <si>
    <t>Smartlux Digital HD - Videoingranditore portatile</t>
  </si>
  <si>
    <t>Videoingranditore Compact 7 HD</t>
  </si>
  <si>
    <t xml:space="preserve">Videoingranditore Optelec ClearView C - HD 24 a colori 60 Hz </t>
  </si>
  <si>
    <t>Kai's Clan</t>
  </si>
  <si>
    <t>KaiBot - Kit per l'inclusione</t>
  </si>
  <si>
    <t>BlueFrog</t>
  </si>
  <si>
    <t>Robot Buddy Pro+ per INCLUSIONE</t>
  </si>
  <si>
    <t>Photon | Kit didattico Bisogni educativi speciali (BES)</t>
  </si>
  <si>
    <t>Photon | Kit didattico Sviluppo Socio-Emotivo (SEL)</t>
  </si>
  <si>
    <t>Photon Education | Classwise 10 risponditori</t>
  </si>
  <si>
    <t>PRIMO</t>
  </si>
  <si>
    <t>Cubetto Play Set</t>
  </si>
  <si>
    <t>Notebook HP 250 G9 - 15,6" FHD i3-1215U 8GB/SSD256GB WIN11PRO Acad. Gar.2Y+Mozabook 1 anno</t>
  </si>
  <si>
    <t>lENOVO</t>
  </si>
  <si>
    <t>Notebook Lenovo ThinkBook 16 G6 - 16" FHD i5-1335U 8GB/SSD512GB WIN11PRO EDU GAR.3Y</t>
  </si>
  <si>
    <t>Notebook Lenovo ThinkBook 16 G6 - 16" FHD i5-1335U 8GB/SSD256GB WIN11PRO EDU GAR.3Y</t>
  </si>
  <si>
    <t>Chromebook Lenovo 14e Gen3 14" FHD N100 8GB 128GB Chrome OS con Chrome EDU Upgrade</t>
  </si>
  <si>
    <t>Chromebook Lenovo 14e 14"FHD Touch AMD 3015 8GB 128GB Chrome OS con Chrome EDU Upgrade</t>
  </si>
  <si>
    <t>Chromebook Tablet Lenovo 10e - 10,1" touch 4GB 32GB Chrome OS + Chrome Education Upgrade</t>
  </si>
  <si>
    <t>Chromebook HP 14 G7 - 14" FHD N5100 8GB/64GB ChromeOS con Chrome EDU Upgrade</t>
  </si>
  <si>
    <t>Chromebook Tablet Lenovo Duet 3 - 10,95" 4GB/64GB ChromeOS con Tastiera e Chrome EDU UPG</t>
  </si>
  <si>
    <t>CampusArena - Arena componibile con pouf morbidi 15 posti - Primaria (H35/45 cm)</t>
  </si>
  <si>
    <t xml:space="preserve">CampusArena - Arena componibile con pouf morbidi 15 posti (H40/50 cm) </t>
  </si>
  <si>
    <t>Isola Naturale - Tavoli componibili e sedie | SECONDARIA II grado - V2</t>
  </si>
  <si>
    <t>Isola Nordica - Tavoli componibili e sedie | SECONDARIA II grado</t>
  </si>
  <si>
    <t>NICCHIA CON CUSCINI E TAVOLINO CM 200X60X168H - LATTE cuscini ROSSI</t>
  </si>
  <si>
    <t>NICCHIA CON CUSCINI CM 160X60X168H - LATTE cuscini ROSSI</t>
  </si>
  <si>
    <t>Zioxi</t>
  </si>
  <si>
    <t>Panca Zioxi Reading Nook 148x45x76h cm (3 posti) - SQUASH ITA05</t>
  </si>
  <si>
    <t>Panca Zioxi angolare Reading Nook 142x142x76h cm (4 posti) - AVOCADO ITA 06</t>
  </si>
  <si>
    <t xml:space="preserve">Saccotto grande 1 IM Sfoderabile - 95x80x90H cm - Blu </t>
  </si>
  <si>
    <t>Set 9 materassi arcobaleno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</si>
</sst>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ontserrat"/>
    </font>
    <font>
      <sz val="11"/>
      <color theme="1"/>
      <name val="Montserrat"/>
    </font>
    <font>
      <sz val="10"/>
      <color theme="1"/>
      <name val="Montserrat"/>
    </font>
    <font>
      <b/>
      <sz val="20"/>
      <color theme="0"/>
      <name val="Montserrat"/>
    </font>
    <font>
      <b/>
      <sz val="10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0"/>
      <name val="Montserrat"/>
    </font>
    <font>
      <u/>
      <sz val="11"/>
      <color theme="10"/>
      <name val="Montserrat"/>
    </font>
    <font>
      <b/>
      <sz val="18"/>
      <color theme="1"/>
      <name val="Montserrat"/>
    </font>
    <font>
      <b/>
      <sz val="16"/>
      <color theme="1"/>
      <name val="Montserrat"/>
    </font>
    <font>
      <b/>
      <sz val="14"/>
      <color theme="1"/>
      <name val="Montserrat"/>
    </font>
    <font>
      <sz val="16"/>
      <color theme="1"/>
      <name val="Montserrat"/>
    </font>
    <font>
      <b/>
      <sz val="10"/>
      <color rgb="FFFF0000"/>
      <name val="Montserrat"/>
    </font>
    <font>
      <sz val="10"/>
      <color theme="0"/>
      <name val="Montserrat"/>
    </font>
    <font>
      <sz val="11"/>
      <color rgb="FF000000"/>
      <name val="Montserrat"/>
    </font>
    <font>
      <sz val="14"/>
      <color theme="1"/>
      <name val="Montserrat"/>
    </font>
    <font>
      <b/>
      <sz val="14"/>
      <name val="Montserrat"/>
    </font>
    <font>
      <sz val="14"/>
      <name val="Montserrat"/>
    </font>
    <font>
      <b/>
      <sz val="14"/>
      <color theme="0"/>
      <name val="Montserrat"/>
    </font>
    <font>
      <b/>
      <sz val="14"/>
      <color rgb="FFEF9135"/>
      <name val="Montserrat"/>
    </font>
    <font>
      <b/>
      <sz val="14"/>
      <color rgb="FFFF0000"/>
      <name val="Montserrat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F1D83"/>
        <bgColor indexed="64"/>
      </patternFill>
    </fill>
    <fill>
      <patternFill patternType="solid">
        <fgColor rgb="FFFFD9EA"/>
        <bgColor indexed="64"/>
      </patternFill>
    </fill>
    <fill>
      <patternFill patternType="solid">
        <fgColor rgb="FFEB7755"/>
        <bgColor indexed="64"/>
      </patternFill>
    </fill>
    <fill>
      <patternFill patternType="solid">
        <fgColor rgb="FF9065B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FF5757"/>
        <bgColor rgb="FF000000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4" applyNumberFormat="0" applyAlignment="0" applyProtection="0"/>
    <xf numFmtId="0" fontId="8" fillId="9" borderId="14" applyNumberFormat="0" applyAlignment="0" applyProtection="0"/>
    <xf numFmtId="0" fontId="2" fillId="25" borderId="15" applyNumberFormat="0" applyAlignment="0" applyProtection="0"/>
    <xf numFmtId="0" fontId="10" fillId="18" borderId="16" applyNumberFormat="0" applyAlignment="0" applyProtection="0"/>
    <xf numFmtId="0" fontId="17" fillId="0" borderId="17" applyNumberFormat="0" applyFill="0" applyAlignment="0" applyProtection="0"/>
  </cellStyleXfs>
  <cellXfs count="115">
    <xf numFmtId="0" fontId="0" fillId="0" borderId="0" xfId="0"/>
    <xf numFmtId="0" fontId="24" fillId="2" borderId="0" xfId="0" applyFont="1" applyFill="1"/>
    <xf numFmtId="0" fontId="24" fillId="2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0" fontId="24" fillId="0" borderId="0" xfId="0" applyFont="1" applyAlignment="1">
      <alignment vertical="top"/>
    </xf>
    <xf numFmtId="44" fontId="24" fillId="2" borderId="0" xfId="1" applyFont="1" applyFill="1" applyAlignment="1">
      <alignment vertical="top"/>
    </xf>
    <xf numFmtId="44" fontId="28" fillId="26" borderId="0" xfId="1" applyFont="1" applyFill="1" applyBorder="1" applyAlignment="1">
      <alignment vertical="top"/>
    </xf>
    <xf numFmtId="0" fontId="25" fillId="26" borderId="0" xfId="0" applyFont="1" applyFill="1" applyAlignment="1">
      <alignment vertical="top"/>
    </xf>
    <xf numFmtId="0" fontId="24" fillId="26" borderId="0" xfId="0" applyFont="1" applyFill="1" applyAlignment="1">
      <alignment vertical="top"/>
    </xf>
    <xf numFmtId="166" fontId="24" fillId="0" borderId="0" xfId="1" applyNumberFormat="1" applyFont="1" applyFill="1" applyAlignment="1">
      <alignment vertical="top"/>
    </xf>
    <xf numFmtId="44" fontId="27" fillId="26" borderId="0" xfId="1" applyFont="1" applyFill="1" applyBorder="1" applyAlignment="1">
      <alignment vertical="top"/>
    </xf>
    <xf numFmtId="0" fontId="25" fillId="0" borderId="0" xfId="0" applyFont="1" applyAlignment="1">
      <alignment wrapText="1"/>
    </xf>
    <xf numFmtId="0" fontId="25" fillId="0" borderId="12" xfId="0" applyFont="1" applyBorder="1" applyAlignment="1">
      <alignment vertical="top"/>
    </xf>
    <xf numFmtId="0" fontId="25" fillId="2" borderId="12" xfId="0" applyFont="1" applyFill="1" applyBorder="1" applyAlignment="1">
      <alignment vertical="top"/>
    </xf>
    <xf numFmtId="0" fontId="31" fillId="2" borderId="23" xfId="51" applyFont="1" applyFill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0" xfId="0" applyFont="1" applyBorder="1" applyAlignment="1">
      <alignment vertical="top"/>
    </xf>
    <xf numFmtId="1" fontId="25" fillId="3" borderId="10" xfId="0" applyNumberFormat="1" applyFont="1" applyFill="1" applyBorder="1" applyAlignment="1">
      <alignment horizontal="center" vertical="center"/>
    </xf>
    <xf numFmtId="0" fontId="31" fillId="2" borderId="10" xfId="51" applyFont="1" applyFill="1" applyBorder="1" applyAlignment="1">
      <alignment horizontal="center" vertical="center"/>
    </xf>
    <xf numFmtId="44" fontId="25" fillId="2" borderId="12" xfId="1" applyFont="1" applyFill="1" applyBorder="1" applyAlignment="1"/>
    <xf numFmtId="1" fontId="25" fillId="3" borderId="13" xfId="0" applyNumberFormat="1" applyFont="1" applyFill="1" applyBorder="1" applyAlignment="1">
      <alignment horizontal="center" vertical="center"/>
    </xf>
    <xf numFmtId="44" fontId="25" fillId="2" borderId="11" xfId="1" applyFont="1" applyFill="1" applyBorder="1" applyAlignment="1">
      <alignment horizontal="center" vertical="center"/>
    </xf>
    <xf numFmtId="44" fontId="25" fillId="2" borderId="12" xfId="1" applyFont="1" applyFill="1" applyBorder="1" applyAlignment="1">
      <alignment horizontal="center" vertical="center"/>
    </xf>
    <xf numFmtId="0" fontId="25" fillId="2" borderId="0" xfId="0" applyFont="1" applyFill="1"/>
    <xf numFmtId="0" fontId="25" fillId="0" borderId="0" xfId="0" applyFont="1"/>
    <xf numFmtId="44" fontId="25" fillId="2" borderId="0" xfId="1" applyFont="1" applyFill="1" applyAlignment="1"/>
    <xf numFmtId="0" fontId="25" fillId="3" borderId="0" xfId="0" applyFont="1" applyFill="1"/>
    <xf numFmtId="0" fontId="31" fillId="2" borderId="12" xfId="51" applyFont="1" applyFill="1" applyBorder="1" applyAlignment="1">
      <alignment horizontal="center" vertical="center"/>
    </xf>
    <xf numFmtId="44" fontId="27" fillId="26" borderId="12" xfId="1" applyFont="1" applyFill="1" applyBorder="1" applyAlignment="1">
      <alignment vertical="top"/>
    </xf>
    <xf numFmtId="0" fontId="25" fillId="3" borderId="12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left" vertical="center"/>
    </xf>
    <xf numFmtId="0" fontId="31" fillId="2" borderId="11" xfId="51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vertical="top"/>
    </xf>
    <xf numFmtId="0" fontId="25" fillId="3" borderId="20" xfId="0" applyFont="1" applyFill="1" applyBorder="1" applyAlignment="1">
      <alignment horizontal="center"/>
    </xf>
    <xf numFmtId="44" fontId="25" fillId="2" borderId="20" xfId="1" applyFont="1" applyFill="1" applyBorder="1" applyAlignment="1"/>
    <xf numFmtId="44" fontId="25" fillId="2" borderId="20" xfId="1" applyFont="1" applyFill="1" applyBorder="1" applyAlignment="1">
      <alignment horizontal="center" vertical="center"/>
    </xf>
    <xf numFmtId="44" fontId="25" fillId="2" borderId="20" xfId="0" applyNumberFormat="1" applyFont="1" applyFill="1" applyBorder="1"/>
    <xf numFmtId="0" fontId="25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21" xfId="0" applyFont="1" applyBorder="1" applyAlignment="1">
      <alignment vertical="top"/>
    </xf>
    <xf numFmtId="44" fontId="25" fillId="2" borderId="12" xfId="1" applyFont="1" applyFill="1" applyBorder="1" applyAlignment="1">
      <alignment horizontal="right"/>
    </xf>
    <xf numFmtId="1" fontId="25" fillId="3" borderId="12" xfId="0" applyNumberFormat="1" applyFont="1" applyFill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0" xfId="0" applyFont="1" applyBorder="1" applyAlignment="1">
      <alignment vertical="top"/>
    </xf>
    <xf numFmtId="1" fontId="25" fillId="3" borderId="20" xfId="0" applyNumberFormat="1" applyFont="1" applyFill="1" applyBorder="1" applyAlignment="1">
      <alignment horizontal="center" vertical="center"/>
    </xf>
    <xf numFmtId="44" fontId="27" fillId="26" borderId="26" xfId="1" applyFont="1" applyFill="1" applyBorder="1" applyAlignment="1">
      <alignment vertical="top"/>
    </xf>
    <xf numFmtId="0" fontId="36" fillId="26" borderId="0" xfId="0" applyFont="1" applyFill="1" applyAlignment="1">
      <alignment horizontal="left" vertical="center"/>
    </xf>
    <xf numFmtId="44" fontId="25" fillId="2" borderId="12" xfId="1" applyFont="1" applyFill="1" applyBorder="1" applyAlignment="1">
      <alignment horizontal="right" vertical="center"/>
    </xf>
    <xf numFmtId="0" fontId="25" fillId="2" borderId="0" xfId="0" applyFont="1" applyFill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vertical="top"/>
    </xf>
    <xf numFmtId="0" fontId="25" fillId="3" borderId="10" xfId="0" applyFont="1" applyFill="1" applyBorder="1" applyAlignment="1">
      <alignment horizontal="center"/>
    </xf>
    <xf numFmtId="44" fontId="25" fillId="2" borderId="10" xfId="1" applyFont="1" applyFill="1" applyBorder="1" applyAlignment="1"/>
    <xf numFmtId="44" fontId="25" fillId="2" borderId="10" xfId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vertical="top"/>
    </xf>
    <xf numFmtId="44" fontId="25" fillId="2" borderId="11" xfId="1" applyFont="1" applyFill="1" applyBorder="1" applyAlignment="1"/>
    <xf numFmtId="44" fontId="25" fillId="2" borderId="20" xfId="1" applyFont="1" applyFill="1" applyBorder="1"/>
    <xf numFmtId="0" fontId="25" fillId="3" borderId="11" xfId="0" applyFont="1" applyFill="1" applyBorder="1" applyAlignment="1">
      <alignment horizontal="center"/>
    </xf>
    <xf numFmtId="0" fontId="25" fillId="2" borderId="18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vertical="top"/>
    </xf>
    <xf numFmtId="44" fontId="25" fillId="2" borderId="18" xfId="1" applyFont="1" applyFill="1" applyBorder="1" applyAlignment="1"/>
    <xf numFmtId="0" fontId="24" fillId="2" borderId="10" xfId="0" applyFont="1" applyFill="1" applyBorder="1"/>
    <xf numFmtId="0" fontId="24" fillId="2" borderId="10" xfId="0" applyFont="1" applyFill="1" applyBorder="1" applyAlignment="1">
      <alignment vertical="top"/>
    </xf>
    <xf numFmtId="0" fontId="24" fillId="2" borderId="10" xfId="0" applyFont="1" applyFill="1" applyBorder="1" applyAlignment="1">
      <alignment horizontal="center" vertical="center"/>
    </xf>
    <xf numFmtId="44" fontId="25" fillId="2" borderId="18" xfId="1" applyFont="1" applyFill="1" applyBorder="1"/>
    <xf numFmtId="44" fontId="25" fillId="2" borderId="11" xfId="1" applyFont="1" applyFill="1" applyBorder="1"/>
    <xf numFmtId="0" fontId="25" fillId="3" borderId="25" xfId="0" applyFont="1" applyFill="1" applyBorder="1" applyAlignment="1">
      <alignment horizontal="center"/>
    </xf>
    <xf numFmtId="44" fontId="25" fillId="2" borderId="19" xfId="1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/>
    </xf>
    <xf numFmtId="44" fontId="25" fillId="2" borderId="10" xfId="1" applyFont="1" applyFill="1" applyBorder="1"/>
    <xf numFmtId="0" fontId="29" fillId="3" borderId="0" xfId="0" applyFont="1" applyFill="1" applyAlignment="1">
      <alignment vertical="top"/>
    </xf>
    <xf numFmtId="0" fontId="25" fillId="28" borderId="10" xfId="0" applyFont="1" applyFill="1" applyBorder="1" applyAlignment="1">
      <alignment horizontal="left" vertical="center"/>
    </xf>
    <xf numFmtId="0" fontId="31" fillId="2" borderId="12" xfId="51" applyFont="1" applyFill="1" applyBorder="1"/>
    <xf numFmtId="0" fontId="39" fillId="2" borderId="0" xfId="0" applyFont="1" applyFill="1" applyAlignment="1">
      <alignment vertical="top"/>
    </xf>
    <xf numFmtId="0" fontId="34" fillId="3" borderId="28" xfId="0" applyFont="1" applyFill="1" applyBorder="1" applyAlignment="1">
      <alignment vertical="top"/>
    </xf>
    <xf numFmtId="0" fontId="39" fillId="0" borderId="0" xfId="0" applyFont="1" applyAlignment="1">
      <alignment wrapText="1"/>
    </xf>
    <xf numFmtId="0" fontId="39" fillId="2" borderId="0" xfId="0" applyFont="1" applyFill="1" applyAlignment="1">
      <alignment horizontal="center" vertical="center"/>
    </xf>
    <xf numFmtId="0" fontId="40" fillId="29" borderId="12" xfId="0" applyFont="1" applyFill="1" applyBorder="1" applyAlignment="1">
      <alignment vertical="top" wrapText="1"/>
    </xf>
    <xf numFmtId="0" fontId="3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wrapText="1"/>
    </xf>
    <xf numFmtId="0" fontId="32" fillId="2" borderId="0" xfId="0" applyFont="1" applyFill="1" applyAlignment="1">
      <alignment horizontal="center" wrapText="1"/>
    </xf>
    <xf numFmtId="0" fontId="26" fillId="27" borderId="0" xfId="0" applyFont="1" applyFill="1" applyAlignment="1">
      <alignment horizontal="center" vertical="center"/>
    </xf>
    <xf numFmtId="0" fontId="40" fillId="27" borderId="27" xfId="0" applyFont="1" applyFill="1" applyBorder="1" applyAlignment="1">
      <alignment vertical="center"/>
    </xf>
    <xf numFmtId="0" fontId="27" fillId="27" borderId="0" xfId="0" applyFont="1" applyFill="1" applyAlignment="1">
      <alignment vertical="center"/>
    </xf>
    <xf numFmtId="0" fontId="40" fillId="27" borderId="27" xfId="0" applyFont="1" applyFill="1" applyBorder="1" applyAlignment="1">
      <alignment vertical="center" wrapText="1"/>
    </xf>
    <xf numFmtId="0" fontId="27" fillId="27" borderId="0" xfId="0" applyFont="1" applyFill="1" applyAlignment="1">
      <alignment vertical="center" wrapText="1"/>
    </xf>
    <xf numFmtId="44" fontId="36" fillId="3" borderId="26" xfId="1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center"/>
    </xf>
    <xf numFmtId="0" fontId="25" fillId="2" borderId="13" xfId="0" applyFont="1" applyFill="1" applyBorder="1" applyAlignment="1">
      <alignment vertical="top"/>
    </xf>
    <xf numFmtId="0" fontId="25" fillId="2" borderId="29" xfId="0" applyFont="1" applyFill="1" applyBorder="1" applyAlignment="1">
      <alignment vertical="top"/>
    </xf>
    <xf numFmtId="0" fontId="25" fillId="3" borderId="12" xfId="0" applyFont="1" applyFill="1" applyBorder="1" applyAlignment="1">
      <alignment horizontal="center"/>
    </xf>
    <xf numFmtId="0" fontId="25" fillId="31" borderId="10" xfId="0" applyFont="1" applyFill="1" applyBorder="1" applyAlignment="1">
      <alignment horizontal="left" vertical="center"/>
    </xf>
    <xf numFmtId="0" fontId="25" fillId="3" borderId="20" xfId="0" applyFont="1" applyFill="1" applyBorder="1" applyAlignment="1">
      <alignment horizontal="center" vertical="center"/>
    </xf>
    <xf numFmtId="0" fontId="37" fillId="30" borderId="22" xfId="0" applyFont="1" applyFill="1" applyBorder="1"/>
    <xf numFmtId="0" fontId="25" fillId="2" borderId="13" xfId="0" applyFont="1" applyFill="1" applyBorder="1" applyAlignment="1">
      <alignment horizontal="center" vertical="center"/>
    </xf>
    <xf numFmtId="0" fontId="30" fillId="32" borderId="10" xfId="0" applyFont="1" applyFill="1" applyBorder="1" applyAlignment="1">
      <alignment horizontal="left" vertical="center"/>
    </xf>
    <xf numFmtId="44" fontId="25" fillId="2" borderId="12" xfId="0" applyNumberFormat="1" applyFont="1" applyFill="1" applyBorder="1"/>
    <xf numFmtId="44" fontId="25" fillId="2" borderId="18" xfId="1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30" fillId="33" borderId="12" xfId="0" applyFont="1" applyFill="1" applyBorder="1" applyAlignment="1">
      <alignment vertical="top" wrapText="1"/>
    </xf>
    <xf numFmtId="0" fontId="25" fillId="34" borderId="22" xfId="0" applyFont="1" applyFill="1" applyBorder="1"/>
    <xf numFmtId="0" fontId="42" fillId="27" borderId="24" xfId="0" applyFont="1" applyFill="1" applyBorder="1" applyAlignment="1">
      <alignment horizontal="center" vertical="center"/>
    </xf>
    <xf numFmtId="0" fontId="42" fillId="27" borderId="24" xfId="0" applyFont="1" applyFill="1" applyBorder="1" applyAlignment="1">
      <alignment horizontal="center" vertical="center" wrapText="1"/>
    </xf>
    <xf numFmtId="0" fontId="42" fillId="27" borderId="23" xfId="0" applyFont="1" applyFill="1" applyBorder="1" applyAlignment="1">
      <alignment horizontal="center" vertical="center"/>
    </xf>
    <xf numFmtId="0" fontId="42" fillId="27" borderId="11" xfId="0" applyFont="1" applyFill="1" applyBorder="1" applyAlignment="1">
      <alignment horizontal="center" vertical="center"/>
    </xf>
    <xf numFmtId="44" fontId="42" fillId="27" borderId="11" xfId="1" applyFont="1" applyFill="1" applyBorder="1" applyAlignment="1">
      <alignment horizontal="center" vertical="center"/>
    </xf>
    <xf numFmtId="0" fontId="42" fillId="35" borderId="10" xfId="0" applyFont="1" applyFill="1" applyBorder="1" applyAlignment="1">
      <alignment horizontal="left" vertical="center"/>
    </xf>
    <xf numFmtId="0" fontId="25" fillId="36" borderId="10" xfId="0" applyFont="1" applyFill="1" applyBorder="1" applyAlignment="1">
      <alignment horizontal="left" vertical="center"/>
    </xf>
    <xf numFmtId="0" fontId="38" fillId="37" borderId="10" xfId="0" applyFont="1" applyFill="1" applyBorder="1"/>
    <xf numFmtId="0" fontId="38" fillId="37" borderId="13" xfId="0" applyFont="1" applyFill="1" applyBorder="1"/>
    <xf numFmtId="0" fontId="25" fillId="2" borderId="12" xfId="0" applyFont="1" applyFill="1" applyBorder="1" applyAlignment="1">
      <alignment horizontal="center" vertical="center"/>
    </xf>
    <xf numFmtId="44" fontId="25" fillId="2" borderId="31" xfId="1" applyFont="1" applyFill="1" applyBorder="1" applyAlignment="1"/>
  </cellXfs>
  <cellStyles count="57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2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3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4" xr:uid="{8B9244A5-B2F3-464B-A6D8-F4EDE857361F}"/>
    <cellStyle name="Output 2" xfId="34" xr:uid="{80EFB697-EEF8-42AB-A2FE-44A1DF11A175}"/>
    <cellStyle name="Output 3" xfId="55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6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FF5757"/>
      <color rgb="FFFFC1C1"/>
      <color rgb="FFFF7979"/>
      <color rgb="FFFF1D83"/>
      <color rgb="FF9065BB"/>
      <color rgb="FFEF9135"/>
      <color rgb="FF533373"/>
      <color rgb="FFDED1EB"/>
      <color rgb="FFFBE1D9"/>
      <color rgb="FFEB77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0</xdr:row>
      <xdr:rowOff>164630</xdr:rowOff>
    </xdr:from>
    <xdr:to>
      <xdr:col>0</xdr:col>
      <xdr:colOff>2998611</xdr:colOff>
      <xdr:row>0</xdr:row>
      <xdr:rowOff>1000437</xdr:rowOff>
    </xdr:to>
    <xdr:pic>
      <xdr:nvPicPr>
        <xdr:cNvPr id="4" name="Immagine 3" descr="Immagine che contiene testo, Carattere, logo, Elementi grafici&#10;&#10;Descrizione generata automaticamente">
          <a:extLst>
            <a:ext uri="{FF2B5EF4-FFF2-40B4-BE49-F238E27FC236}">
              <a16:creationId xmlns:a16="http://schemas.microsoft.com/office/drawing/2014/main" id="{FD0BD6CE-E58E-6FF7-3248-3DCA6E396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164630"/>
          <a:ext cx="2892778" cy="835807"/>
        </a:xfrm>
        <a:prstGeom prst="rect">
          <a:avLst/>
        </a:prstGeom>
      </xdr:spPr>
    </xdr:pic>
    <xdr:clientData/>
  </xdr:twoCellAnchor>
  <xdr:twoCellAnchor>
    <xdr:from>
      <xdr:col>3</xdr:col>
      <xdr:colOff>114759</xdr:colOff>
      <xdr:row>4</xdr:row>
      <xdr:rowOff>237168</xdr:rowOff>
    </xdr:from>
    <xdr:to>
      <xdr:col>3</xdr:col>
      <xdr:colOff>1185844</xdr:colOff>
      <xdr:row>4</xdr:row>
      <xdr:rowOff>244819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4523C514-7952-B1BC-20B9-EEB65C0E9DCA}"/>
            </a:ext>
          </a:extLst>
        </xdr:cNvPr>
        <xdr:cNvCxnSpPr/>
      </xdr:nvCxnSpPr>
      <xdr:spPr>
        <a:xfrm flipH="1">
          <a:off x="6288795" y="2800120"/>
          <a:ext cx="1071085" cy="7651"/>
        </a:xfrm>
        <a:prstGeom prst="straightConnector1">
          <a:avLst/>
        </a:prstGeom>
        <a:ln w="5715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3831897</xdr:colOff>
      <xdr:row>8</xdr:row>
      <xdr:rowOff>276882</xdr:rowOff>
    </xdr:from>
    <xdr:to>
      <xdr:col>5</xdr:col>
      <xdr:colOff>689742</xdr:colOff>
      <xdr:row>9</xdr:row>
      <xdr:rowOff>46968</xdr:rowOff>
    </xdr:to>
    <xdr:sp macro="" textlink="">
      <xdr:nvSpPr>
        <xdr:cNvPr id="9" name="Freccia angolare in su 8">
          <a:extLst>
            <a:ext uri="{FF2B5EF4-FFF2-40B4-BE49-F238E27FC236}">
              <a16:creationId xmlns:a16="http://schemas.microsoft.com/office/drawing/2014/main" id="{6D20474E-465D-75FE-BD52-5C1D9B855964}"/>
            </a:ext>
          </a:extLst>
        </xdr:cNvPr>
        <xdr:cNvSpPr/>
      </xdr:nvSpPr>
      <xdr:spPr>
        <a:xfrm flipV="1">
          <a:off x="14900604" y="4481020"/>
          <a:ext cx="3087414" cy="569310"/>
        </a:xfrm>
        <a:prstGeom prst="bentUpArrow">
          <a:avLst/>
        </a:prstGeom>
        <a:solidFill>
          <a:srgbClr val="EF9135"/>
        </a:solidFill>
        <a:ln>
          <a:solidFill>
            <a:srgbClr val="EF913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A1:U1115"/>
  <sheetViews>
    <sheetView tabSelected="1" defaultGridColor="0" topLeftCell="A24" colorId="9" zoomScale="87" zoomScaleNormal="87" workbookViewId="0">
      <selection activeCell="J21" sqref="J21:J24"/>
    </sheetView>
  </sheetViews>
  <sheetFormatPr defaultColWidth="9" defaultRowHeight="21.5"/>
  <cols>
    <col min="1" max="1" width="51.453125" style="75" bestFit="1" customWidth="1"/>
    <col min="2" max="2" width="51.453125" style="3" customWidth="1"/>
    <col min="3" max="3" width="36.81640625" style="23" bestFit="1" customWidth="1"/>
    <col min="4" max="4" width="18.81640625" style="3" customWidth="1"/>
    <col min="5" max="5" width="89.1796875" style="3" bestFit="1" customWidth="1"/>
    <col min="6" max="6" width="16.453125" style="26" customWidth="1"/>
    <col min="7" max="8" width="40.453125" style="25" customWidth="1"/>
    <col min="9" max="9" width="26.54296875" style="23" customWidth="1"/>
    <col min="10" max="10" width="38" style="23" bestFit="1" customWidth="1"/>
    <col min="11" max="16" width="9" style="1"/>
    <col min="17" max="17" width="1.54296875" style="1" customWidth="1"/>
    <col min="18" max="21" width="9" style="1" hidden="1" customWidth="1"/>
    <col min="22" max="16384" width="9" style="1"/>
  </cols>
  <sheetData>
    <row r="1" spans="1:10" ht="116.5" customHeight="1">
      <c r="A1" s="80" t="s">
        <v>180</v>
      </c>
      <c r="B1" s="80"/>
      <c r="C1" s="81"/>
      <c r="D1" s="81"/>
      <c r="E1" s="81"/>
      <c r="F1" s="81"/>
      <c r="G1" s="81"/>
      <c r="H1" s="81"/>
      <c r="I1" s="81"/>
      <c r="J1" s="1"/>
    </row>
    <row r="2" spans="1:10" ht="26.25" customHeight="1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43.5" customHeight="1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0">
      <c r="B4" s="2"/>
      <c r="C4" s="3"/>
      <c r="D4" s="2"/>
      <c r="E4" s="2"/>
      <c r="F4" s="4"/>
      <c r="G4" s="5"/>
      <c r="H4" s="5"/>
      <c r="I4" s="2"/>
      <c r="J4" s="2"/>
    </row>
    <row r="5" spans="1:10" ht="40.5" customHeight="1">
      <c r="A5" s="85" t="s">
        <v>1</v>
      </c>
      <c r="B5" s="86"/>
      <c r="C5" s="89">
        <v>0</v>
      </c>
      <c r="D5" s="6"/>
      <c r="E5" s="47" t="s">
        <v>181</v>
      </c>
      <c r="F5" s="4"/>
      <c r="G5" s="5"/>
      <c r="H5" s="5"/>
      <c r="I5" s="2"/>
      <c r="J5" s="2"/>
    </row>
    <row r="6" spans="1:10" ht="86.5" customHeight="1">
      <c r="A6" s="87" t="s">
        <v>182</v>
      </c>
      <c r="B6" s="88"/>
      <c r="C6" s="46">
        <f>C5-C7</f>
        <v>0</v>
      </c>
      <c r="D6" s="6"/>
      <c r="F6" s="4"/>
      <c r="G6" s="5"/>
      <c r="H6" s="5"/>
      <c r="I6" s="2"/>
      <c r="J6" s="2"/>
    </row>
    <row r="7" spans="1:10">
      <c r="A7" s="76" t="s">
        <v>2</v>
      </c>
      <c r="B7" s="72"/>
      <c r="C7" s="28">
        <f>SUM(I13:I9931)</f>
        <v>0</v>
      </c>
      <c r="D7" s="10"/>
      <c r="E7" s="2"/>
      <c r="F7" s="9"/>
      <c r="G7" s="5"/>
      <c r="H7" s="5"/>
      <c r="I7" s="2"/>
      <c r="J7" s="2"/>
    </row>
    <row r="8" spans="1:10">
      <c r="B8" s="2"/>
      <c r="C8" s="7"/>
      <c r="D8" s="8"/>
      <c r="E8" s="2"/>
      <c r="F8" s="9"/>
      <c r="G8" s="5"/>
      <c r="H8" s="5"/>
      <c r="I8" s="2"/>
      <c r="J8" s="2"/>
    </row>
    <row r="9" spans="1:10" ht="63" customHeight="1">
      <c r="A9" s="82" t="s">
        <v>183</v>
      </c>
      <c r="B9" s="82"/>
      <c r="C9" s="83"/>
      <c r="D9" s="83"/>
      <c r="E9" s="83"/>
      <c r="F9" s="4"/>
      <c r="G9" s="5"/>
      <c r="H9" s="5"/>
      <c r="I9" s="2"/>
      <c r="J9" s="2"/>
    </row>
    <row r="10" spans="1:10" ht="13" customHeight="1">
      <c r="A10" s="77"/>
      <c r="B10" s="11"/>
      <c r="C10" s="3"/>
      <c r="D10" s="2"/>
      <c r="E10" s="2"/>
      <c r="F10" s="4"/>
      <c r="G10" s="5"/>
      <c r="H10" s="5"/>
      <c r="I10" s="2"/>
      <c r="J10" s="2"/>
    </row>
    <row r="11" spans="1:10" s="78" customFormat="1" ht="52" customHeight="1">
      <c r="A11" s="104" t="s">
        <v>192</v>
      </c>
      <c r="B11" s="105" t="s">
        <v>3</v>
      </c>
      <c r="C11" s="106" t="s">
        <v>4</v>
      </c>
      <c r="D11" s="107" t="s">
        <v>5</v>
      </c>
      <c r="E11" s="107" t="s">
        <v>6</v>
      </c>
      <c r="F11" s="107" t="s">
        <v>7</v>
      </c>
      <c r="G11" s="108" t="s">
        <v>8</v>
      </c>
      <c r="H11" s="108" t="s">
        <v>9</v>
      </c>
      <c r="I11" s="107" t="s">
        <v>10</v>
      </c>
      <c r="J11" s="107" t="s">
        <v>11</v>
      </c>
    </row>
    <row r="12" spans="1:10">
      <c r="A12" s="109" t="s">
        <v>184</v>
      </c>
      <c r="B12" s="110" t="s">
        <v>191</v>
      </c>
      <c r="C12" s="30">
        <v>366178</v>
      </c>
      <c r="D12" s="31" t="s">
        <v>189</v>
      </c>
      <c r="E12" s="13" t="s">
        <v>190</v>
      </c>
      <c r="F12" s="29">
        <v>0</v>
      </c>
      <c r="G12" s="22">
        <v>400</v>
      </c>
      <c r="H12" s="22">
        <f>G12*1.22</f>
        <v>488</v>
      </c>
      <c r="I12" s="37">
        <f>F12*H12</f>
        <v>0</v>
      </c>
      <c r="J12" s="74" t="str">
        <f t="shared" ref="J12:J13" si="0">HYPERLINK("https://www.campustore.it/"&amp;$C12)</f>
        <v>https://www.campustore.it/366178</v>
      </c>
    </row>
    <row r="13" spans="1:10">
      <c r="A13" s="109" t="s">
        <v>184</v>
      </c>
      <c r="B13" s="110" t="s">
        <v>14</v>
      </c>
      <c r="C13" s="30">
        <v>356087</v>
      </c>
      <c r="D13" s="31" t="s">
        <v>37</v>
      </c>
      <c r="E13" s="13" t="s">
        <v>193</v>
      </c>
      <c r="F13" s="29">
        <v>0</v>
      </c>
      <c r="G13" s="48">
        <v>4990</v>
      </c>
      <c r="H13" s="22">
        <f t="shared" ref="H13:H24" si="1">G13*1.22</f>
        <v>6087.8</v>
      </c>
      <c r="I13" s="37">
        <f t="shared" ref="I13" si="2">F13*H13</f>
        <v>0</v>
      </c>
      <c r="J13" s="74" t="str">
        <f t="shared" si="0"/>
        <v>https://www.campustore.it/356087</v>
      </c>
    </row>
    <row r="14" spans="1:10">
      <c r="A14" s="109" t="s">
        <v>184</v>
      </c>
      <c r="B14" s="110" t="s">
        <v>14</v>
      </c>
      <c r="C14" s="30">
        <v>350748</v>
      </c>
      <c r="D14" s="31" t="s">
        <v>37</v>
      </c>
      <c r="E14" s="13" t="s">
        <v>38</v>
      </c>
      <c r="F14" s="29">
        <v>0</v>
      </c>
      <c r="G14" s="22">
        <v>4700</v>
      </c>
      <c r="H14" s="22">
        <f t="shared" si="1"/>
        <v>5734</v>
      </c>
      <c r="I14" s="37">
        <f>F14*H14</f>
        <v>0</v>
      </c>
      <c r="J14" s="74" t="str">
        <f>HYPERLINK("https://www.campustore.it/"&amp;$C14)</f>
        <v>https://www.campustore.it/350748</v>
      </c>
    </row>
    <row r="15" spans="1:10">
      <c r="A15" s="109" t="s">
        <v>184</v>
      </c>
      <c r="B15" s="112" t="s">
        <v>186</v>
      </c>
      <c r="C15" s="30">
        <v>353623</v>
      </c>
      <c r="D15" s="31" t="s">
        <v>189</v>
      </c>
      <c r="E15" s="13" t="s">
        <v>217</v>
      </c>
      <c r="F15" s="95">
        <v>0</v>
      </c>
      <c r="G15" s="22">
        <v>3500</v>
      </c>
      <c r="H15" s="22">
        <f t="shared" si="1"/>
        <v>4270</v>
      </c>
      <c r="I15" s="37">
        <f t="shared" ref="I15:I24" si="3">F15*H15</f>
        <v>0</v>
      </c>
      <c r="J15" s="74" t="str">
        <f t="shared" ref="J15:J25" si="4">HYPERLINK("https://www.campustore.it/"&amp;$C15)</f>
        <v>https://www.campustore.it/353623</v>
      </c>
    </row>
    <row r="16" spans="1:10">
      <c r="A16" s="109" t="s">
        <v>184</v>
      </c>
      <c r="B16" s="112" t="s">
        <v>186</v>
      </c>
      <c r="C16" s="30">
        <v>353624</v>
      </c>
      <c r="D16" s="31" t="s">
        <v>189</v>
      </c>
      <c r="E16" s="13" t="s">
        <v>218</v>
      </c>
      <c r="F16" s="95">
        <v>0</v>
      </c>
      <c r="G16" s="22">
        <v>3500</v>
      </c>
      <c r="H16" s="22">
        <f t="shared" si="1"/>
        <v>4270</v>
      </c>
      <c r="I16" s="37">
        <f t="shared" si="3"/>
        <v>0</v>
      </c>
      <c r="J16" s="74" t="str">
        <f t="shared" si="4"/>
        <v>https://www.campustore.it/353624</v>
      </c>
    </row>
    <row r="17" spans="1:10">
      <c r="A17" s="109" t="s">
        <v>184</v>
      </c>
      <c r="B17" s="112" t="s">
        <v>186</v>
      </c>
      <c r="C17" s="30">
        <v>362358</v>
      </c>
      <c r="D17" s="31" t="s">
        <v>189</v>
      </c>
      <c r="E17" s="13" t="s">
        <v>219</v>
      </c>
      <c r="F17" s="95">
        <v>0</v>
      </c>
      <c r="G17" s="22">
        <v>1625.4</v>
      </c>
      <c r="H17" s="22">
        <f t="shared" si="1"/>
        <v>1982.9880000000001</v>
      </c>
      <c r="I17" s="37">
        <f t="shared" si="3"/>
        <v>0</v>
      </c>
      <c r="J17" s="74" t="str">
        <f t="shared" si="4"/>
        <v>https://www.campustore.it/362358</v>
      </c>
    </row>
    <row r="18" spans="1:10">
      <c r="A18" s="109" t="s">
        <v>184</v>
      </c>
      <c r="B18" s="112" t="s">
        <v>186</v>
      </c>
      <c r="C18" s="30">
        <v>362366</v>
      </c>
      <c r="D18" s="31" t="s">
        <v>189</v>
      </c>
      <c r="E18" s="13" t="s">
        <v>220</v>
      </c>
      <c r="F18" s="95">
        <v>0</v>
      </c>
      <c r="G18" s="22">
        <v>1571.4</v>
      </c>
      <c r="H18" s="22">
        <f t="shared" si="1"/>
        <v>1917.1080000000002</v>
      </c>
      <c r="I18" s="37">
        <f t="shared" si="3"/>
        <v>0</v>
      </c>
      <c r="J18" s="74" t="str">
        <f t="shared" si="4"/>
        <v>https://www.campustore.it/362366</v>
      </c>
    </row>
    <row r="19" spans="1:10">
      <c r="A19" s="109" t="s">
        <v>184</v>
      </c>
      <c r="B19" s="112" t="s">
        <v>186</v>
      </c>
      <c r="C19" s="30">
        <v>352751</v>
      </c>
      <c r="D19" s="31"/>
      <c r="E19" s="13" t="s">
        <v>222</v>
      </c>
      <c r="F19" s="95">
        <v>0</v>
      </c>
      <c r="G19" s="22">
        <v>2890</v>
      </c>
      <c r="H19" s="22">
        <f t="shared" si="1"/>
        <v>3525.7999999999997</v>
      </c>
      <c r="I19" s="37">
        <f t="shared" si="3"/>
        <v>0</v>
      </c>
      <c r="J19" s="74" t="str">
        <f t="shared" si="4"/>
        <v>https://www.campustore.it/352751</v>
      </c>
    </row>
    <row r="20" spans="1:10">
      <c r="A20" s="109" t="s">
        <v>184</v>
      </c>
      <c r="B20" s="112" t="s">
        <v>186</v>
      </c>
      <c r="C20" s="30">
        <v>352752</v>
      </c>
      <c r="D20" s="31"/>
      <c r="E20" s="13" t="s">
        <v>221</v>
      </c>
      <c r="F20" s="95">
        <v>0</v>
      </c>
      <c r="G20" s="22">
        <v>3376</v>
      </c>
      <c r="H20" s="22">
        <f t="shared" si="1"/>
        <v>4118.72</v>
      </c>
      <c r="I20" s="37">
        <f t="shared" si="3"/>
        <v>0</v>
      </c>
      <c r="J20" s="74" t="str">
        <f t="shared" si="4"/>
        <v>https://www.campustore.it/352752</v>
      </c>
    </row>
    <row r="21" spans="1:10">
      <c r="A21" s="109" t="s">
        <v>184</v>
      </c>
      <c r="B21" s="112" t="s">
        <v>186</v>
      </c>
      <c r="C21" s="30">
        <v>336204</v>
      </c>
      <c r="D21" s="31" t="s">
        <v>223</v>
      </c>
      <c r="E21" s="13" t="s">
        <v>224</v>
      </c>
      <c r="F21" s="95">
        <v>0</v>
      </c>
      <c r="G21" s="22">
        <v>1331.62</v>
      </c>
      <c r="H21" s="22">
        <f t="shared" si="1"/>
        <v>1624.5763999999999</v>
      </c>
      <c r="I21" s="37">
        <f t="shared" si="3"/>
        <v>0</v>
      </c>
      <c r="J21" s="74" t="str">
        <f t="shared" si="4"/>
        <v>https://www.campustore.it/336204</v>
      </c>
    </row>
    <row r="22" spans="1:10">
      <c r="A22" s="109"/>
      <c r="B22" s="112"/>
      <c r="C22" s="30">
        <v>336203</v>
      </c>
      <c r="D22" s="31" t="s">
        <v>223</v>
      </c>
      <c r="E22" s="13" t="s">
        <v>225</v>
      </c>
      <c r="F22" s="95">
        <v>0</v>
      </c>
      <c r="G22" s="22">
        <v>2420</v>
      </c>
      <c r="H22" s="22">
        <f t="shared" si="1"/>
        <v>2952.4</v>
      </c>
      <c r="I22" s="37">
        <f t="shared" si="3"/>
        <v>0</v>
      </c>
      <c r="J22" s="74" t="str">
        <f t="shared" si="4"/>
        <v>https://www.campustore.it/336203</v>
      </c>
    </row>
    <row r="23" spans="1:10">
      <c r="A23" s="109"/>
      <c r="B23" s="112"/>
      <c r="C23" s="30">
        <v>349905</v>
      </c>
      <c r="D23" s="31"/>
      <c r="E23" s="13" t="s">
        <v>226</v>
      </c>
      <c r="F23" s="95">
        <v>0</v>
      </c>
      <c r="G23" s="22">
        <v>430</v>
      </c>
      <c r="H23" s="22">
        <f t="shared" si="1"/>
        <v>524.6</v>
      </c>
      <c r="I23" s="37">
        <f t="shared" si="3"/>
        <v>0</v>
      </c>
      <c r="J23" s="74" t="str">
        <f t="shared" si="4"/>
        <v>https://www.campustore.it/349905</v>
      </c>
    </row>
    <row r="24" spans="1:10">
      <c r="A24" s="109"/>
      <c r="B24" s="112"/>
      <c r="C24" s="30">
        <v>348574</v>
      </c>
      <c r="D24" s="31"/>
      <c r="E24" s="13" t="s">
        <v>227</v>
      </c>
      <c r="F24" s="95">
        <v>0</v>
      </c>
      <c r="G24" s="22">
        <v>936</v>
      </c>
      <c r="H24" s="22">
        <f t="shared" si="1"/>
        <v>1141.92</v>
      </c>
      <c r="I24" s="37">
        <f t="shared" si="3"/>
        <v>0</v>
      </c>
      <c r="J24" s="74" t="str">
        <f t="shared" si="4"/>
        <v>https://www.campustore.it/348574</v>
      </c>
    </row>
    <row r="25" spans="1:10">
      <c r="A25" s="109" t="s">
        <v>184</v>
      </c>
      <c r="B25" s="112" t="s">
        <v>186</v>
      </c>
      <c r="C25" s="113">
        <v>353925</v>
      </c>
      <c r="D25" s="13"/>
      <c r="E25" s="13" t="s">
        <v>42</v>
      </c>
      <c r="F25" s="34">
        <v>0</v>
      </c>
      <c r="G25" s="19">
        <v>296</v>
      </c>
      <c r="H25" s="22">
        <f t="shared" ref="H25:H38" si="5">G25*1.22</f>
        <v>361.12</v>
      </c>
      <c r="I25" s="37">
        <f t="shared" ref="I25:I61" si="6">F25*H25</f>
        <v>0</v>
      </c>
      <c r="J25" s="74" t="str">
        <f t="shared" si="4"/>
        <v>https://www.campustore.it/353925</v>
      </c>
    </row>
    <row r="26" spans="1:10">
      <c r="A26" s="109" t="s">
        <v>184</v>
      </c>
      <c r="B26" s="111" t="s">
        <v>186</v>
      </c>
      <c r="C26" s="49">
        <v>349068</v>
      </c>
      <c r="D26" s="61"/>
      <c r="E26" s="61" t="s">
        <v>43</v>
      </c>
      <c r="F26" s="34">
        <v>0</v>
      </c>
      <c r="G26" s="114">
        <v>367</v>
      </c>
      <c r="H26" s="100">
        <f t="shared" si="5"/>
        <v>447.74</v>
      </c>
      <c r="I26" s="37">
        <f t="shared" si="6"/>
        <v>0</v>
      </c>
      <c r="J26" s="18" t="str">
        <f t="shared" ref="J26:J38" si="7">HYPERLINK("https://www.campustore.it/"&amp;$C26)</f>
        <v>https://www.campustore.it/349068</v>
      </c>
    </row>
    <row r="27" spans="1:10">
      <c r="A27" s="109" t="s">
        <v>184</v>
      </c>
      <c r="B27" s="111" t="s">
        <v>186</v>
      </c>
      <c r="C27" s="50">
        <v>345688</v>
      </c>
      <c r="D27" s="51"/>
      <c r="E27" s="51" t="s">
        <v>44</v>
      </c>
      <c r="F27" s="68">
        <v>0</v>
      </c>
      <c r="G27" s="53">
        <v>565</v>
      </c>
      <c r="H27" s="69">
        <f t="shared" si="5"/>
        <v>689.3</v>
      </c>
      <c r="I27" s="37">
        <f t="shared" si="6"/>
        <v>0</v>
      </c>
      <c r="J27" s="18" t="str">
        <f t="shared" si="7"/>
        <v>https://www.campustore.it/345688</v>
      </c>
    </row>
    <row r="28" spans="1:10">
      <c r="A28" s="109" t="s">
        <v>184</v>
      </c>
      <c r="B28" s="111" t="s">
        <v>186</v>
      </c>
      <c r="C28" s="50">
        <v>354189</v>
      </c>
      <c r="D28" s="51"/>
      <c r="E28" s="51" t="s">
        <v>45</v>
      </c>
      <c r="F28" s="34">
        <v>0</v>
      </c>
      <c r="G28" s="62">
        <v>661</v>
      </c>
      <c r="H28" s="54">
        <f t="shared" si="5"/>
        <v>806.42</v>
      </c>
      <c r="I28" s="37">
        <f t="shared" si="6"/>
        <v>0</v>
      </c>
      <c r="J28" s="18" t="str">
        <f t="shared" si="7"/>
        <v>https://www.campustore.it/354189</v>
      </c>
    </row>
    <row r="29" spans="1:10">
      <c r="A29" s="109" t="s">
        <v>184</v>
      </c>
      <c r="B29" s="111" t="s">
        <v>186</v>
      </c>
      <c r="C29" s="50">
        <v>353004</v>
      </c>
      <c r="D29" s="51"/>
      <c r="E29" s="51" t="s">
        <v>46</v>
      </c>
      <c r="F29" s="34">
        <v>0</v>
      </c>
      <c r="G29" s="53">
        <v>1136</v>
      </c>
      <c r="H29" s="69">
        <f t="shared" si="5"/>
        <v>1385.92</v>
      </c>
      <c r="I29" s="37">
        <f t="shared" si="6"/>
        <v>0</v>
      </c>
      <c r="J29" s="18" t="str">
        <f t="shared" si="7"/>
        <v>https://www.campustore.it/353004</v>
      </c>
    </row>
    <row r="30" spans="1:10">
      <c r="A30" s="109" t="s">
        <v>184</v>
      </c>
      <c r="B30" s="111" t="s">
        <v>186</v>
      </c>
      <c r="C30" s="50">
        <v>348708</v>
      </c>
      <c r="D30" s="51"/>
      <c r="E30" s="51" t="s">
        <v>47</v>
      </c>
      <c r="F30" s="34">
        <v>0</v>
      </c>
      <c r="G30" s="53">
        <v>1280</v>
      </c>
      <c r="H30" s="54">
        <f t="shared" si="5"/>
        <v>1561.6</v>
      </c>
      <c r="I30" s="37">
        <f t="shared" si="6"/>
        <v>0</v>
      </c>
      <c r="J30" s="18" t="str">
        <f t="shared" si="7"/>
        <v>https://www.campustore.it/348708</v>
      </c>
    </row>
    <row r="31" spans="1:10">
      <c r="A31" s="109" t="s">
        <v>184</v>
      </c>
      <c r="B31" s="111" t="s">
        <v>186</v>
      </c>
      <c r="C31" s="50">
        <v>351017</v>
      </c>
      <c r="D31" s="51"/>
      <c r="E31" s="51" t="s">
        <v>48</v>
      </c>
      <c r="F31" s="34">
        <v>0</v>
      </c>
      <c r="G31" s="53">
        <v>227</v>
      </c>
      <c r="H31" s="54">
        <f t="shared" si="5"/>
        <v>276.94</v>
      </c>
      <c r="I31" s="37">
        <f t="shared" si="6"/>
        <v>0</v>
      </c>
      <c r="J31" s="18" t="str">
        <f t="shared" si="7"/>
        <v>https://www.campustore.it/351017</v>
      </c>
    </row>
    <row r="32" spans="1:10">
      <c r="A32" s="109" t="s">
        <v>184</v>
      </c>
      <c r="B32" s="111" t="s">
        <v>186</v>
      </c>
      <c r="C32" s="49">
        <v>352376</v>
      </c>
      <c r="D32" s="51"/>
      <c r="E32" s="3" t="s">
        <v>49</v>
      </c>
      <c r="F32" s="52">
        <v>0</v>
      </c>
      <c r="G32" s="67">
        <v>2544</v>
      </c>
      <c r="H32" s="54">
        <f t="shared" si="5"/>
        <v>3103.68</v>
      </c>
      <c r="I32" s="37">
        <f t="shared" si="6"/>
        <v>0</v>
      </c>
      <c r="J32" s="32" t="str">
        <f t="shared" si="7"/>
        <v>https://www.campustore.it/352376</v>
      </c>
    </row>
    <row r="33" spans="1:10">
      <c r="A33" s="109" t="s">
        <v>184</v>
      </c>
      <c r="B33" s="111" t="s">
        <v>186</v>
      </c>
      <c r="C33" s="50">
        <v>365078</v>
      </c>
      <c r="D33" s="51"/>
      <c r="E33" s="51" t="s">
        <v>50</v>
      </c>
      <c r="F33" s="52">
        <v>0</v>
      </c>
      <c r="G33" s="67">
        <v>2664</v>
      </c>
      <c r="H33" s="54">
        <f t="shared" si="5"/>
        <v>3250.08</v>
      </c>
      <c r="I33" s="37">
        <f t="shared" si="6"/>
        <v>0</v>
      </c>
      <c r="J33" s="32" t="str">
        <f t="shared" si="7"/>
        <v>https://www.campustore.it/365078</v>
      </c>
    </row>
    <row r="34" spans="1:10">
      <c r="A34" s="109" t="s">
        <v>184</v>
      </c>
      <c r="B34" s="111" t="s">
        <v>186</v>
      </c>
      <c r="C34" s="50">
        <v>353288</v>
      </c>
      <c r="D34" s="51"/>
      <c r="E34" s="51" t="s">
        <v>51</v>
      </c>
      <c r="F34" s="52">
        <v>0</v>
      </c>
      <c r="G34" s="67">
        <v>2950</v>
      </c>
      <c r="H34" s="54">
        <f t="shared" si="5"/>
        <v>3599</v>
      </c>
      <c r="I34" s="37">
        <f t="shared" si="6"/>
        <v>0</v>
      </c>
      <c r="J34" s="32" t="str">
        <f t="shared" si="7"/>
        <v>https://www.campustore.it/353288</v>
      </c>
    </row>
    <row r="35" spans="1:10">
      <c r="A35" s="109" t="s">
        <v>184</v>
      </c>
      <c r="B35" s="111" t="s">
        <v>186</v>
      </c>
      <c r="C35" s="49">
        <v>353285</v>
      </c>
      <c r="D35" s="51"/>
      <c r="E35" s="3" t="s">
        <v>52</v>
      </c>
      <c r="F35" s="52">
        <v>0</v>
      </c>
      <c r="G35" s="67">
        <v>3024</v>
      </c>
      <c r="H35" s="54">
        <f t="shared" si="5"/>
        <v>3689.2799999999997</v>
      </c>
      <c r="I35" s="37">
        <f t="shared" si="6"/>
        <v>0</v>
      </c>
      <c r="J35" s="32" t="str">
        <f t="shared" si="7"/>
        <v>https://www.campustore.it/353285</v>
      </c>
    </row>
    <row r="36" spans="1:10">
      <c r="A36" s="109" t="s">
        <v>184</v>
      </c>
      <c r="B36" s="111" t="s">
        <v>186</v>
      </c>
      <c r="C36" s="50">
        <v>350596</v>
      </c>
      <c r="D36" s="51"/>
      <c r="E36" s="51" t="s">
        <v>53</v>
      </c>
      <c r="F36" s="34">
        <v>0</v>
      </c>
      <c r="G36" s="53">
        <v>228</v>
      </c>
      <c r="H36" s="54">
        <f t="shared" si="5"/>
        <v>278.15999999999997</v>
      </c>
      <c r="I36" s="37">
        <f t="shared" si="6"/>
        <v>0</v>
      </c>
      <c r="J36" s="18" t="str">
        <f t="shared" si="7"/>
        <v>https://www.campustore.it/350596</v>
      </c>
    </row>
    <row r="37" spans="1:10">
      <c r="A37" s="109" t="s">
        <v>184</v>
      </c>
      <c r="B37" s="111" t="s">
        <v>186</v>
      </c>
      <c r="C37" s="55">
        <v>358337</v>
      </c>
      <c r="D37" s="56"/>
      <c r="E37" s="56" t="s">
        <v>54</v>
      </c>
      <c r="F37" s="34">
        <v>0</v>
      </c>
      <c r="G37" s="57">
        <v>460</v>
      </c>
      <c r="H37" s="21">
        <f t="shared" si="5"/>
        <v>561.19999999999993</v>
      </c>
      <c r="I37" s="37">
        <f t="shared" si="6"/>
        <v>0</v>
      </c>
      <c r="J37" s="32" t="str">
        <f t="shared" si="7"/>
        <v>https://www.campustore.it/358337</v>
      </c>
    </row>
    <row r="38" spans="1:10">
      <c r="A38" s="109" t="s">
        <v>184</v>
      </c>
      <c r="B38" s="111" t="s">
        <v>186</v>
      </c>
      <c r="C38" s="50">
        <v>353096</v>
      </c>
      <c r="D38" s="51"/>
      <c r="E38" s="51" t="s">
        <v>55</v>
      </c>
      <c r="F38" s="52">
        <v>0</v>
      </c>
      <c r="G38" s="67">
        <v>565</v>
      </c>
      <c r="H38" s="54">
        <f t="shared" si="5"/>
        <v>689.3</v>
      </c>
      <c r="I38" s="37">
        <f t="shared" si="6"/>
        <v>0</v>
      </c>
      <c r="J38" s="32" t="str">
        <f t="shared" si="7"/>
        <v>https://www.campustore.it/353096</v>
      </c>
    </row>
    <row r="39" spans="1:10" ht="16.5" customHeight="1">
      <c r="A39" s="109" t="s">
        <v>184</v>
      </c>
      <c r="B39" s="111" t="s">
        <v>186</v>
      </c>
      <c r="C39" s="15">
        <v>349732</v>
      </c>
      <c r="D39" s="13" t="s">
        <v>56</v>
      </c>
      <c r="E39" s="16" t="s">
        <v>57</v>
      </c>
      <c r="F39" s="20">
        <v>0</v>
      </c>
      <c r="G39" s="22">
        <v>3944</v>
      </c>
      <c r="H39" s="22">
        <f t="shared" ref="H39" si="8">G39*1.22</f>
        <v>4811.68</v>
      </c>
      <c r="I39" s="37">
        <f t="shared" si="6"/>
        <v>0</v>
      </c>
      <c r="J39" s="18" t="str">
        <f t="shared" ref="J39" si="9">HYPERLINK("https://www.campustore.it/"&amp;$C39)</f>
        <v>https://www.campustore.it/349732</v>
      </c>
    </row>
    <row r="40" spans="1:10">
      <c r="A40" s="109" t="s">
        <v>184</v>
      </c>
      <c r="B40" s="111" t="s">
        <v>186</v>
      </c>
      <c r="C40" s="50">
        <v>349532</v>
      </c>
      <c r="D40" s="51" t="s">
        <v>58</v>
      </c>
      <c r="E40" s="51" t="s">
        <v>59</v>
      </c>
      <c r="F40" s="52">
        <v>0</v>
      </c>
      <c r="G40" s="53">
        <v>151</v>
      </c>
      <c r="H40" s="54">
        <f t="shared" ref="H40:H61" si="10">G40*1.22</f>
        <v>184.22</v>
      </c>
      <c r="I40" s="37">
        <f t="shared" si="6"/>
        <v>0</v>
      </c>
      <c r="J40" s="18" t="str">
        <f t="shared" ref="J40:J61" si="11">HYPERLINK("https://www.campustore.it/"&amp;$C40)</f>
        <v>https://www.campustore.it/349532</v>
      </c>
    </row>
    <row r="41" spans="1:10">
      <c r="A41" s="109" t="s">
        <v>184</v>
      </c>
      <c r="B41" s="111" t="s">
        <v>186</v>
      </c>
      <c r="C41" s="50">
        <v>362580</v>
      </c>
      <c r="D41" s="51" t="s">
        <v>60</v>
      </c>
      <c r="E41" s="51" t="s">
        <v>61</v>
      </c>
      <c r="F41" s="52">
        <v>0</v>
      </c>
      <c r="G41" s="53">
        <v>62</v>
      </c>
      <c r="H41" s="54">
        <f t="shared" si="10"/>
        <v>75.64</v>
      </c>
      <c r="I41" s="37">
        <f t="shared" si="6"/>
        <v>0</v>
      </c>
      <c r="J41" s="18" t="str">
        <f t="shared" si="11"/>
        <v>https://www.campustore.it/362580</v>
      </c>
    </row>
    <row r="42" spans="1:10">
      <c r="A42" s="109" t="s">
        <v>184</v>
      </c>
      <c r="B42" s="111" t="s">
        <v>186</v>
      </c>
      <c r="C42" s="55">
        <v>362532</v>
      </c>
      <c r="D42" s="56" t="s">
        <v>60</v>
      </c>
      <c r="E42" s="56" t="s">
        <v>62</v>
      </c>
      <c r="F42" s="59">
        <v>0</v>
      </c>
      <c r="G42" s="57">
        <v>79</v>
      </c>
      <c r="H42" s="54">
        <f t="shared" si="10"/>
        <v>96.38</v>
      </c>
      <c r="I42" s="37">
        <f t="shared" si="6"/>
        <v>0</v>
      </c>
      <c r="J42" s="18" t="str">
        <f t="shared" si="11"/>
        <v>https://www.campustore.it/362532</v>
      </c>
    </row>
    <row r="43" spans="1:10">
      <c r="A43" s="109" t="s">
        <v>184</v>
      </c>
      <c r="B43" s="111" t="s">
        <v>186</v>
      </c>
      <c r="C43" s="65">
        <v>356928</v>
      </c>
      <c r="D43" s="63"/>
      <c r="E43" s="64" t="s">
        <v>63</v>
      </c>
      <c r="F43" s="52">
        <v>0</v>
      </c>
      <c r="G43" s="66">
        <v>201</v>
      </c>
      <c r="H43" s="54">
        <f t="shared" si="10"/>
        <v>245.22</v>
      </c>
      <c r="I43" s="37">
        <f t="shared" si="6"/>
        <v>0</v>
      </c>
      <c r="J43" s="18" t="str">
        <f t="shared" si="11"/>
        <v>https://www.campustore.it/356928</v>
      </c>
    </row>
    <row r="44" spans="1:10">
      <c r="A44" s="109" t="s">
        <v>184</v>
      </c>
      <c r="B44" s="111" t="s">
        <v>186</v>
      </c>
      <c r="C44" s="50">
        <v>350972</v>
      </c>
      <c r="D44" s="51"/>
      <c r="E44" s="51" t="s">
        <v>64</v>
      </c>
      <c r="F44" s="52">
        <v>0</v>
      </c>
      <c r="G44" s="53">
        <v>508</v>
      </c>
      <c r="H44" s="54">
        <f t="shared" si="10"/>
        <v>619.76</v>
      </c>
      <c r="I44" s="37">
        <f t="shared" si="6"/>
        <v>0</v>
      </c>
      <c r="J44" s="18" t="str">
        <f t="shared" si="11"/>
        <v>https://www.campustore.it/350972</v>
      </c>
    </row>
    <row r="45" spans="1:10" ht="16.5" customHeight="1">
      <c r="A45" s="109" t="s">
        <v>184</v>
      </c>
      <c r="B45" s="111" t="s">
        <v>186</v>
      </c>
      <c r="C45" s="15">
        <v>349909</v>
      </c>
      <c r="D45" s="13" t="s">
        <v>60</v>
      </c>
      <c r="E45" s="16" t="s">
        <v>65</v>
      </c>
      <c r="F45" s="20">
        <v>0</v>
      </c>
      <c r="G45" s="22">
        <v>50</v>
      </c>
      <c r="H45" s="22">
        <f t="shared" si="10"/>
        <v>61</v>
      </c>
      <c r="I45" s="37">
        <f t="shared" si="6"/>
        <v>0</v>
      </c>
      <c r="J45" s="18" t="str">
        <f t="shared" si="11"/>
        <v>https://www.campustore.it/349909</v>
      </c>
    </row>
    <row r="46" spans="1:10">
      <c r="A46" s="109" t="s">
        <v>184</v>
      </c>
      <c r="B46" s="111" t="s">
        <v>186</v>
      </c>
      <c r="C46" s="50">
        <v>347106</v>
      </c>
      <c r="D46" s="1"/>
      <c r="E46" s="51" t="s">
        <v>66</v>
      </c>
      <c r="F46" s="52">
        <v>0</v>
      </c>
      <c r="G46" s="53">
        <v>1159</v>
      </c>
      <c r="H46" s="54">
        <f t="shared" si="10"/>
        <v>1413.98</v>
      </c>
      <c r="I46" s="37">
        <f t="shared" si="6"/>
        <v>0</v>
      </c>
      <c r="J46" s="18" t="str">
        <f t="shared" si="11"/>
        <v>https://www.campustore.it/347106</v>
      </c>
    </row>
    <row r="47" spans="1:10" ht="17.25" customHeight="1">
      <c r="A47" s="109" t="s">
        <v>184</v>
      </c>
      <c r="B47" s="111" t="s">
        <v>186</v>
      </c>
      <c r="C47" s="50">
        <v>349814</v>
      </c>
      <c r="D47" s="51"/>
      <c r="E47" s="51" t="s">
        <v>67</v>
      </c>
      <c r="F47" s="52">
        <v>0</v>
      </c>
      <c r="G47" s="53">
        <v>177</v>
      </c>
      <c r="H47" s="54">
        <f t="shared" si="10"/>
        <v>215.94</v>
      </c>
      <c r="I47" s="37">
        <f t="shared" si="6"/>
        <v>0</v>
      </c>
      <c r="J47" s="18" t="str">
        <f t="shared" si="11"/>
        <v>https://www.campustore.it/349814</v>
      </c>
    </row>
    <row r="48" spans="1:10">
      <c r="A48" s="109" t="s">
        <v>184</v>
      </c>
      <c r="B48" s="111" t="s">
        <v>186</v>
      </c>
      <c r="C48" s="50">
        <v>358261</v>
      </c>
      <c r="D48" s="51"/>
      <c r="E48" s="51" t="s">
        <v>68</v>
      </c>
      <c r="F48" s="52">
        <v>0</v>
      </c>
      <c r="G48" s="53">
        <v>408</v>
      </c>
      <c r="H48" s="54">
        <f t="shared" si="10"/>
        <v>497.76</v>
      </c>
      <c r="I48" s="37">
        <f t="shared" si="6"/>
        <v>0</v>
      </c>
      <c r="J48" s="18" t="str">
        <f t="shared" si="11"/>
        <v>https://www.campustore.it/358261</v>
      </c>
    </row>
    <row r="49" spans="1:10">
      <c r="A49" s="109" t="s">
        <v>184</v>
      </c>
      <c r="B49" s="111" t="s">
        <v>186</v>
      </c>
      <c r="C49" s="50">
        <v>352366</v>
      </c>
      <c r="D49" s="51"/>
      <c r="E49" s="51" t="s">
        <v>69</v>
      </c>
      <c r="F49" s="52">
        <v>0</v>
      </c>
      <c r="G49" s="53">
        <v>347</v>
      </c>
      <c r="H49" s="54">
        <f t="shared" si="10"/>
        <v>423.34</v>
      </c>
      <c r="I49" s="37">
        <f t="shared" si="6"/>
        <v>0</v>
      </c>
      <c r="J49" s="18" t="str">
        <f t="shared" si="11"/>
        <v>https://www.campustore.it/352366</v>
      </c>
    </row>
    <row r="50" spans="1:10">
      <c r="A50" s="109" t="s">
        <v>184</v>
      </c>
      <c r="B50" s="111" t="s">
        <v>186</v>
      </c>
      <c r="C50" s="50">
        <v>354018</v>
      </c>
      <c r="D50" s="51"/>
      <c r="E50" s="51" t="s">
        <v>70</v>
      </c>
      <c r="F50" s="52">
        <v>0</v>
      </c>
      <c r="G50" s="53">
        <v>489</v>
      </c>
      <c r="H50" s="54">
        <f t="shared" si="10"/>
        <v>596.58000000000004</v>
      </c>
      <c r="I50" s="37">
        <f t="shared" si="6"/>
        <v>0</v>
      </c>
      <c r="J50" s="18" t="str">
        <f t="shared" si="11"/>
        <v>https://www.campustore.it/354018</v>
      </c>
    </row>
    <row r="51" spans="1:10">
      <c r="A51" s="109" t="s">
        <v>184</v>
      </c>
      <c r="B51" s="111" t="s">
        <v>186</v>
      </c>
      <c r="C51" s="50">
        <v>351469</v>
      </c>
      <c r="D51" s="51"/>
      <c r="E51" s="51" t="s">
        <v>71</v>
      </c>
      <c r="F51" s="52">
        <v>0</v>
      </c>
      <c r="G51" s="53">
        <v>544</v>
      </c>
      <c r="H51" s="54">
        <f t="shared" si="10"/>
        <v>663.68</v>
      </c>
      <c r="I51" s="37">
        <f t="shared" si="6"/>
        <v>0</v>
      </c>
      <c r="J51" s="18" t="str">
        <f t="shared" si="11"/>
        <v>https://www.campustore.it/351469</v>
      </c>
    </row>
    <row r="52" spans="1:10">
      <c r="A52" s="109" t="s">
        <v>184</v>
      </c>
      <c r="B52" s="111" t="s">
        <v>186</v>
      </c>
      <c r="C52" s="50">
        <v>350705</v>
      </c>
      <c r="D52" s="51"/>
      <c r="E52" s="51" t="s">
        <v>72</v>
      </c>
      <c r="F52" s="52">
        <v>0</v>
      </c>
      <c r="G52" s="53">
        <v>507</v>
      </c>
      <c r="H52" s="54">
        <f t="shared" si="10"/>
        <v>618.54</v>
      </c>
      <c r="I52" s="37">
        <f t="shared" si="6"/>
        <v>0</v>
      </c>
      <c r="J52" s="18" t="str">
        <f t="shared" si="11"/>
        <v>https://www.campustore.it/350705</v>
      </c>
    </row>
    <row r="53" spans="1:10">
      <c r="A53" s="109" t="s">
        <v>184</v>
      </c>
      <c r="B53" s="111" t="s">
        <v>186</v>
      </c>
      <c r="C53" s="50">
        <v>356924</v>
      </c>
      <c r="D53" s="51"/>
      <c r="E53" s="51" t="s">
        <v>73</v>
      </c>
      <c r="F53" s="52">
        <v>0</v>
      </c>
      <c r="G53" s="53">
        <v>2119</v>
      </c>
      <c r="H53" s="54">
        <f t="shared" si="10"/>
        <v>2585.1799999999998</v>
      </c>
      <c r="I53" s="37">
        <f t="shared" si="6"/>
        <v>0</v>
      </c>
      <c r="J53" s="18" t="str">
        <f t="shared" si="11"/>
        <v>https://www.campustore.it/356924</v>
      </c>
    </row>
    <row r="54" spans="1:10">
      <c r="A54" s="109" t="s">
        <v>184</v>
      </c>
      <c r="B54" s="111" t="s">
        <v>186</v>
      </c>
      <c r="C54" s="50">
        <v>364470</v>
      </c>
      <c r="D54" s="51"/>
      <c r="E54" s="51" t="s">
        <v>74</v>
      </c>
      <c r="F54" s="52">
        <v>0</v>
      </c>
      <c r="G54" s="53">
        <v>2507</v>
      </c>
      <c r="H54" s="54">
        <f t="shared" si="10"/>
        <v>3058.54</v>
      </c>
      <c r="I54" s="37">
        <f t="shared" si="6"/>
        <v>0</v>
      </c>
      <c r="J54" s="18" t="str">
        <f t="shared" si="11"/>
        <v>https://www.campustore.it/364470</v>
      </c>
    </row>
    <row r="55" spans="1:10">
      <c r="A55" s="109" t="s">
        <v>184</v>
      </c>
      <c r="B55" s="111" t="s">
        <v>186</v>
      </c>
      <c r="C55" s="50">
        <v>355455</v>
      </c>
      <c r="D55" s="51"/>
      <c r="E55" s="51" t="s">
        <v>75</v>
      </c>
      <c r="F55" s="52">
        <v>0</v>
      </c>
      <c r="G55" s="53">
        <v>3496</v>
      </c>
      <c r="H55" s="54">
        <f t="shared" si="10"/>
        <v>4265.12</v>
      </c>
      <c r="I55" s="37">
        <f t="shared" si="6"/>
        <v>0</v>
      </c>
      <c r="J55" s="18" t="str">
        <f t="shared" si="11"/>
        <v>https://www.campustore.it/355455</v>
      </c>
    </row>
    <row r="56" spans="1:10">
      <c r="A56" s="109" t="s">
        <v>184</v>
      </c>
      <c r="B56" s="111" t="s">
        <v>186</v>
      </c>
      <c r="C56" s="50">
        <v>354289</v>
      </c>
      <c r="D56" s="51" t="s">
        <v>58</v>
      </c>
      <c r="E56" s="51" t="s">
        <v>76</v>
      </c>
      <c r="F56" s="52">
        <v>0</v>
      </c>
      <c r="G56" s="53">
        <v>395</v>
      </c>
      <c r="H56" s="54">
        <f t="shared" si="10"/>
        <v>481.9</v>
      </c>
      <c r="I56" s="37">
        <f t="shared" si="6"/>
        <v>0</v>
      </c>
      <c r="J56" s="18" t="str">
        <f t="shared" si="11"/>
        <v>https://www.campustore.it/354289</v>
      </c>
    </row>
    <row r="57" spans="1:10">
      <c r="A57" s="109" t="s">
        <v>184</v>
      </c>
      <c r="B57" s="111" t="s">
        <v>186</v>
      </c>
      <c r="C57" s="50">
        <v>352322</v>
      </c>
      <c r="D57" s="51"/>
      <c r="E57" s="51" t="s">
        <v>77</v>
      </c>
      <c r="F57" s="52">
        <v>0</v>
      </c>
      <c r="G57" s="53">
        <v>637</v>
      </c>
      <c r="H57" s="54">
        <f t="shared" si="10"/>
        <v>777.14</v>
      </c>
      <c r="I57" s="37">
        <f t="shared" si="6"/>
        <v>0</v>
      </c>
      <c r="J57" s="18" t="str">
        <f t="shared" si="11"/>
        <v>https://www.campustore.it/352322</v>
      </c>
    </row>
    <row r="58" spans="1:10">
      <c r="A58" s="109" t="s">
        <v>184</v>
      </c>
      <c r="B58" s="111" t="s">
        <v>186</v>
      </c>
      <c r="C58" s="50">
        <v>352520</v>
      </c>
      <c r="D58" s="51"/>
      <c r="E58" s="51" t="s">
        <v>78</v>
      </c>
      <c r="F58" s="52">
        <v>0</v>
      </c>
      <c r="G58" s="53">
        <v>739</v>
      </c>
      <c r="H58" s="54">
        <f t="shared" si="10"/>
        <v>901.57999999999993</v>
      </c>
      <c r="I58" s="37">
        <f t="shared" si="6"/>
        <v>0</v>
      </c>
      <c r="J58" s="18" t="str">
        <f t="shared" si="11"/>
        <v>https://www.campustore.it/352520</v>
      </c>
    </row>
    <row r="59" spans="1:10">
      <c r="A59" s="109" t="s">
        <v>184</v>
      </c>
      <c r="B59" s="111" t="s">
        <v>186</v>
      </c>
      <c r="C59" s="50">
        <v>352641</v>
      </c>
      <c r="D59" s="51"/>
      <c r="E59" s="51" t="s">
        <v>79</v>
      </c>
      <c r="F59" s="52">
        <v>0</v>
      </c>
      <c r="G59" s="53">
        <v>930</v>
      </c>
      <c r="H59" s="54">
        <f t="shared" si="10"/>
        <v>1134.5999999999999</v>
      </c>
      <c r="I59" s="37">
        <f t="shared" si="6"/>
        <v>0</v>
      </c>
      <c r="J59" s="18" t="str">
        <f t="shared" si="11"/>
        <v>https://www.campustore.it/352641</v>
      </c>
    </row>
    <row r="60" spans="1:10">
      <c r="A60" s="109" t="s">
        <v>184</v>
      </c>
      <c r="B60" s="111" t="s">
        <v>186</v>
      </c>
      <c r="C60" s="50">
        <v>352584</v>
      </c>
      <c r="D60" s="51"/>
      <c r="E60" s="51" t="s">
        <v>80</v>
      </c>
      <c r="F60" s="52">
        <v>0</v>
      </c>
      <c r="G60" s="53">
        <v>1278</v>
      </c>
      <c r="H60" s="54">
        <f t="shared" si="10"/>
        <v>1559.1599999999999</v>
      </c>
      <c r="I60" s="37">
        <f t="shared" si="6"/>
        <v>0</v>
      </c>
      <c r="J60" s="18" t="str">
        <f t="shared" si="11"/>
        <v>https://www.campustore.it/352584</v>
      </c>
    </row>
    <row r="61" spans="1:10" ht="16.5" customHeight="1">
      <c r="A61" s="109" t="s">
        <v>184</v>
      </c>
      <c r="B61" s="111" t="s">
        <v>186</v>
      </c>
      <c r="C61" s="15">
        <v>354560</v>
      </c>
      <c r="D61" s="13" t="s">
        <v>56</v>
      </c>
      <c r="E61" s="16" t="s">
        <v>81</v>
      </c>
      <c r="F61" s="20">
        <v>0</v>
      </c>
      <c r="G61" s="22">
        <v>1390</v>
      </c>
      <c r="H61" s="22">
        <f t="shared" si="10"/>
        <v>1695.8</v>
      </c>
      <c r="I61" s="37">
        <f t="shared" si="6"/>
        <v>0</v>
      </c>
      <c r="J61" s="18" t="str">
        <f t="shared" si="11"/>
        <v>https://www.campustore.it/354560</v>
      </c>
    </row>
    <row r="62" spans="1:10" ht="16.5" customHeight="1">
      <c r="A62" s="109" t="s">
        <v>184</v>
      </c>
      <c r="B62" s="111" t="s">
        <v>186</v>
      </c>
      <c r="C62" s="15">
        <v>355657</v>
      </c>
      <c r="D62" s="13" t="s">
        <v>56</v>
      </c>
      <c r="E62" s="16" t="s">
        <v>82</v>
      </c>
      <c r="F62" s="20">
        <v>0</v>
      </c>
      <c r="G62" s="22">
        <v>1700</v>
      </c>
      <c r="H62" s="22">
        <f t="shared" ref="H62" si="12">G62*1.22</f>
        <v>2074</v>
      </c>
      <c r="I62" s="37">
        <f t="shared" ref="I62:I96" si="13">F62*H62</f>
        <v>0</v>
      </c>
      <c r="J62" s="18" t="str">
        <f t="shared" ref="J62" si="14">HYPERLINK("https://www.campustore.it/"&amp;$C62)</f>
        <v>https://www.campustore.it/355657</v>
      </c>
    </row>
    <row r="63" spans="1:10">
      <c r="A63" s="109" t="s">
        <v>184</v>
      </c>
      <c r="B63" s="111" t="s">
        <v>186</v>
      </c>
      <c r="C63" s="50">
        <v>351596</v>
      </c>
      <c r="D63" s="51"/>
      <c r="E63" s="51" t="s">
        <v>83</v>
      </c>
      <c r="F63" s="52">
        <v>0</v>
      </c>
      <c r="G63" s="67">
        <v>1458</v>
      </c>
      <c r="H63" s="54">
        <f t="shared" ref="H63:H66" si="15">G63*1.22</f>
        <v>1778.76</v>
      </c>
      <c r="I63" s="37">
        <f t="shared" si="13"/>
        <v>0</v>
      </c>
      <c r="J63" s="32" t="str">
        <f t="shared" ref="J63:J96" si="16">HYPERLINK("https://www.campustore.it/"&amp;$C63)</f>
        <v>https://www.campustore.it/351596</v>
      </c>
    </row>
    <row r="64" spans="1:10">
      <c r="A64" s="109" t="s">
        <v>184</v>
      </c>
      <c r="B64" s="111" t="s">
        <v>186</v>
      </c>
      <c r="C64" s="50">
        <v>343958</v>
      </c>
      <c r="D64" s="51"/>
      <c r="E64" s="51" t="s">
        <v>84</v>
      </c>
      <c r="F64" s="52">
        <v>0</v>
      </c>
      <c r="G64" s="67">
        <v>860</v>
      </c>
      <c r="H64" s="54">
        <f t="shared" si="15"/>
        <v>1049.2</v>
      </c>
      <c r="I64" s="37">
        <f t="shared" si="13"/>
        <v>0</v>
      </c>
      <c r="J64" s="32" t="str">
        <f t="shared" si="16"/>
        <v>https://www.campustore.it/343958</v>
      </c>
    </row>
    <row r="65" spans="1:10">
      <c r="A65" s="109" t="s">
        <v>184</v>
      </c>
      <c r="B65" s="111" t="s">
        <v>186</v>
      </c>
      <c r="C65" s="50">
        <v>353289</v>
      </c>
      <c r="D65" s="51"/>
      <c r="E65" s="51" t="s">
        <v>85</v>
      </c>
      <c r="F65" s="70">
        <v>0</v>
      </c>
      <c r="G65" s="71">
        <v>81</v>
      </c>
      <c r="H65" s="69">
        <f t="shared" si="15"/>
        <v>98.82</v>
      </c>
      <c r="I65" s="37">
        <f t="shared" si="13"/>
        <v>0</v>
      </c>
      <c r="J65" s="32" t="str">
        <f t="shared" si="16"/>
        <v>https://www.campustore.it/353289</v>
      </c>
    </row>
    <row r="66" spans="1:10">
      <c r="A66" s="109" t="s">
        <v>184</v>
      </c>
      <c r="B66" s="111" t="s">
        <v>186</v>
      </c>
      <c r="C66" s="50">
        <v>353037</v>
      </c>
      <c r="D66" s="51"/>
      <c r="E66" s="56" t="s">
        <v>86</v>
      </c>
      <c r="F66" s="59">
        <v>0</v>
      </c>
      <c r="G66" s="57">
        <v>1204</v>
      </c>
      <c r="H66" s="21">
        <f t="shared" si="15"/>
        <v>1468.8799999999999</v>
      </c>
      <c r="I66" s="37">
        <f t="shared" si="13"/>
        <v>0</v>
      </c>
      <c r="J66" s="32" t="str">
        <f t="shared" si="16"/>
        <v>https://www.campustore.it/353037</v>
      </c>
    </row>
    <row r="67" spans="1:10">
      <c r="A67" s="109" t="s">
        <v>184</v>
      </c>
      <c r="B67" s="73" t="s">
        <v>14</v>
      </c>
      <c r="C67" s="30">
        <v>345240</v>
      </c>
      <c r="D67" s="31" t="s">
        <v>37</v>
      </c>
      <c r="E67" s="13" t="s">
        <v>39</v>
      </c>
      <c r="F67" s="29">
        <v>0</v>
      </c>
      <c r="G67" s="48">
        <v>37500</v>
      </c>
      <c r="H67" s="22">
        <f>G67*1.22</f>
        <v>45750</v>
      </c>
      <c r="I67" s="37">
        <f>F67*H67</f>
        <v>0</v>
      </c>
      <c r="J67" s="74" t="str">
        <f>HYPERLINK("https://www.campustore.it/"&amp;$C67)</f>
        <v>https://www.campustore.it/345240</v>
      </c>
    </row>
    <row r="68" spans="1:10">
      <c r="A68" s="109" t="s">
        <v>184</v>
      </c>
      <c r="B68" s="73" t="s">
        <v>14</v>
      </c>
      <c r="C68" s="30">
        <v>345241</v>
      </c>
      <c r="D68" s="31" t="s">
        <v>37</v>
      </c>
      <c r="E68" s="13" t="s">
        <v>40</v>
      </c>
      <c r="F68" s="29">
        <v>0</v>
      </c>
      <c r="G68" s="48">
        <v>31000</v>
      </c>
      <c r="H68" s="22">
        <f t="shared" ref="H68:H69" si="17">G68*1.22</f>
        <v>37820</v>
      </c>
      <c r="I68" s="37">
        <f>F68*H68</f>
        <v>0</v>
      </c>
      <c r="J68" s="74" t="str">
        <f>HYPERLINK("https://www.campustore.it/"&amp;$C68)</f>
        <v>https://www.campustore.it/345241</v>
      </c>
    </row>
    <row r="69" spans="1:10">
      <c r="A69" s="109" t="s">
        <v>184</v>
      </c>
      <c r="B69" s="73" t="s">
        <v>14</v>
      </c>
      <c r="C69" s="30">
        <v>362783</v>
      </c>
      <c r="D69" s="31" t="s">
        <v>37</v>
      </c>
      <c r="E69" s="13" t="s">
        <v>41</v>
      </c>
      <c r="F69" s="29">
        <v>0</v>
      </c>
      <c r="G69" s="48">
        <v>29000</v>
      </c>
      <c r="H69" s="22">
        <f t="shared" si="17"/>
        <v>35380</v>
      </c>
      <c r="I69" s="37">
        <f>F69*H69</f>
        <v>0</v>
      </c>
      <c r="J69" s="74" t="str">
        <f>HYPERLINK("https://www.campustore.it/"&amp;$C69)</f>
        <v>https://www.campustore.it/362783</v>
      </c>
    </row>
    <row r="70" spans="1:10">
      <c r="A70" s="79" t="s">
        <v>185</v>
      </c>
      <c r="B70" s="103" t="s">
        <v>187</v>
      </c>
      <c r="C70" s="39">
        <v>355960</v>
      </c>
      <c r="D70" s="12" t="s">
        <v>56</v>
      </c>
      <c r="E70" s="12" t="s">
        <v>151</v>
      </c>
      <c r="F70" s="42">
        <v>0</v>
      </c>
      <c r="G70" s="19">
        <v>550</v>
      </c>
      <c r="H70" s="22">
        <f>G70*1.22</f>
        <v>671</v>
      </c>
      <c r="I70" s="37">
        <f>F70*H70</f>
        <v>0</v>
      </c>
      <c r="J70" s="32" t="str">
        <f>HYPERLINK("https://www.campustore.it/"&amp;$C70)</f>
        <v>https://www.campustore.it/355960</v>
      </c>
    </row>
    <row r="71" spans="1:10">
      <c r="A71" s="79" t="s">
        <v>185</v>
      </c>
      <c r="B71" s="103" t="s">
        <v>187</v>
      </c>
      <c r="C71" s="38">
        <v>345002</v>
      </c>
      <c r="D71" s="12" t="s">
        <v>152</v>
      </c>
      <c r="E71" s="12" t="s">
        <v>153</v>
      </c>
      <c r="F71" s="42">
        <v>0</v>
      </c>
      <c r="G71" s="22">
        <v>5270.5</v>
      </c>
      <c r="H71" s="22">
        <f t="shared" ref="H71:H79" si="18">G71*1.22</f>
        <v>6430.01</v>
      </c>
      <c r="I71" s="37">
        <f>F71*H71</f>
        <v>0</v>
      </c>
      <c r="J71" s="32" t="str">
        <f>HYPERLINK("https://www.campustore.it/"&amp;$C71)</f>
        <v>https://www.campustore.it/345002</v>
      </c>
    </row>
    <row r="72" spans="1:10">
      <c r="A72" s="79" t="s">
        <v>185</v>
      </c>
      <c r="B72" s="103" t="s">
        <v>187</v>
      </c>
      <c r="C72" s="43">
        <v>343790</v>
      </c>
      <c r="D72" s="44" t="s">
        <v>152</v>
      </c>
      <c r="E72" s="44" t="s">
        <v>154</v>
      </c>
      <c r="F72" s="45">
        <v>0</v>
      </c>
      <c r="G72" s="36">
        <v>1457.5</v>
      </c>
      <c r="H72" s="22">
        <f t="shared" si="18"/>
        <v>1778.1499999999999</v>
      </c>
      <c r="I72" s="37">
        <f>F72*H72</f>
        <v>0</v>
      </c>
      <c r="J72" s="32" t="str">
        <f>HYPERLINK("https://www.campustore.it/"&amp;$C72)</f>
        <v>https://www.campustore.it/343790</v>
      </c>
    </row>
    <row r="73" spans="1:10">
      <c r="A73" s="79" t="s">
        <v>185</v>
      </c>
      <c r="B73" s="103" t="s">
        <v>187</v>
      </c>
      <c r="C73" s="39">
        <v>349359</v>
      </c>
      <c r="D73" s="44" t="s">
        <v>152</v>
      </c>
      <c r="E73" s="12" t="s">
        <v>155</v>
      </c>
      <c r="F73" s="42">
        <v>0</v>
      </c>
      <c r="G73" s="22">
        <v>4600</v>
      </c>
      <c r="H73" s="22">
        <f t="shared" si="18"/>
        <v>5612</v>
      </c>
      <c r="I73" s="37">
        <f>F73*H73</f>
        <v>0</v>
      </c>
      <c r="J73" s="32" t="str">
        <f>HYPERLINK("https://www.campustore.it/"&amp;$C73)</f>
        <v>https://www.campustore.it/349359</v>
      </c>
    </row>
    <row r="74" spans="1:10">
      <c r="A74" s="79" t="s">
        <v>185</v>
      </c>
      <c r="B74" s="96" t="s">
        <v>188</v>
      </c>
      <c r="C74" s="39">
        <v>361777</v>
      </c>
      <c r="D74" s="44" t="s">
        <v>195</v>
      </c>
      <c r="E74" s="44" t="s">
        <v>194</v>
      </c>
      <c r="F74" s="45">
        <v>0</v>
      </c>
      <c r="G74" s="36">
        <v>590</v>
      </c>
      <c r="H74" s="36">
        <f t="shared" si="18"/>
        <v>719.8</v>
      </c>
      <c r="I74" s="37">
        <f>F74*H74</f>
        <v>0</v>
      </c>
      <c r="J74" s="32" t="str">
        <f t="shared" ref="J74:J79" si="19">HYPERLINK("https://www.campustore.it/"&amp;$C74)</f>
        <v>https://www.campustore.it/361777</v>
      </c>
    </row>
    <row r="75" spans="1:10">
      <c r="A75" s="79" t="s">
        <v>185</v>
      </c>
      <c r="B75" s="96" t="s">
        <v>188</v>
      </c>
      <c r="C75" s="39">
        <v>361328</v>
      </c>
      <c r="D75" s="44" t="s">
        <v>195</v>
      </c>
      <c r="E75" s="44" t="s">
        <v>196</v>
      </c>
      <c r="F75" s="45">
        <v>0</v>
      </c>
      <c r="G75" s="36">
        <v>720</v>
      </c>
      <c r="H75" s="36">
        <f t="shared" si="18"/>
        <v>878.4</v>
      </c>
      <c r="I75" s="37">
        <f>F75*H75</f>
        <v>0</v>
      </c>
      <c r="J75" s="32" t="str">
        <f t="shared" si="19"/>
        <v>https://www.campustore.it/361328</v>
      </c>
    </row>
    <row r="76" spans="1:10">
      <c r="A76" s="79" t="s">
        <v>185</v>
      </c>
      <c r="B76" s="96" t="s">
        <v>188</v>
      </c>
      <c r="C76" s="39">
        <v>293979</v>
      </c>
      <c r="D76" s="44"/>
      <c r="E76" s="44" t="s">
        <v>197</v>
      </c>
      <c r="F76" s="45">
        <v>0</v>
      </c>
      <c r="G76" s="36">
        <v>1218</v>
      </c>
      <c r="H76" s="36">
        <f t="shared" si="18"/>
        <v>1485.96</v>
      </c>
      <c r="I76" s="37">
        <f>F76*H76</f>
        <v>0</v>
      </c>
      <c r="J76" s="32" t="str">
        <f t="shared" si="19"/>
        <v>https://www.campustore.it/293979</v>
      </c>
    </row>
    <row r="77" spans="1:10">
      <c r="A77" s="79" t="s">
        <v>185</v>
      </c>
      <c r="B77" s="96" t="s">
        <v>188</v>
      </c>
      <c r="C77" s="39">
        <v>320324</v>
      </c>
      <c r="D77" s="44"/>
      <c r="E77" s="44" t="s">
        <v>198</v>
      </c>
      <c r="F77" s="45">
        <v>0</v>
      </c>
      <c r="G77" s="36">
        <v>2424</v>
      </c>
      <c r="H77" s="36">
        <f t="shared" si="18"/>
        <v>2957.2799999999997</v>
      </c>
      <c r="I77" s="37">
        <f>F77*H77</f>
        <v>0</v>
      </c>
      <c r="J77" s="32" t="str">
        <f t="shared" si="19"/>
        <v>https://www.campustore.it/320324</v>
      </c>
    </row>
    <row r="78" spans="1:10">
      <c r="A78" s="79" t="s">
        <v>185</v>
      </c>
      <c r="B78" s="96" t="s">
        <v>188</v>
      </c>
      <c r="C78" s="39">
        <v>362961</v>
      </c>
      <c r="D78" s="44" t="s">
        <v>199</v>
      </c>
      <c r="E78" s="44" t="s">
        <v>200</v>
      </c>
      <c r="F78" s="45">
        <v>0</v>
      </c>
      <c r="G78" s="36">
        <v>290</v>
      </c>
      <c r="H78" s="36">
        <f t="shared" si="18"/>
        <v>353.8</v>
      </c>
      <c r="I78" s="37">
        <f>F78*H78</f>
        <v>0</v>
      </c>
      <c r="J78" s="32" t="str">
        <f t="shared" si="19"/>
        <v>https://www.campustore.it/362961</v>
      </c>
    </row>
    <row r="79" spans="1:10">
      <c r="A79" s="79" t="s">
        <v>185</v>
      </c>
      <c r="B79" s="96" t="s">
        <v>188</v>
      </c>
      <c r="C79" s="39">
        <v>363295</v>
      </c>
      <c r="D79" s="44" t="s">
        <v>201</v>
      </c>
      <c r="E79" s="44" t="s">
        <v>202</v>
      </c>
      <c r="F79" s="45">
        <v>0</v>
      </c>
      <c r="G79" s="36">
        <v>3860</v>
      </c>
      <c r="H79" s="36">
        <f t="shared" si="18"/>
        <v>4709.2</v>
      </c>
      <c r="I79" s="37">
        <f>F79*H79</f>
        <v>0</v>
      </c>
      <c r="J79" s="32" t="str">
        <f t="shared" si="19"/>
        <v>https://www.campustore.it/363295</v>
      </c>
    </row>
    <row r="80" spans="1:10">
      <c r="A80" s="79" t="s">
        <v>185</v>
      </c>
      <c r="B80" s="96" t="s">
        <v>188</v>
      </c>
      <c r="C80" s="97" t="s">
        <v>156</v>
      </c>
      <c r="D80" s="12" t="s">
        <v>157</v>
      </c>
      <c r="E80" s="33" t="s">
        <v>158</v>
      </c>
      <c r="F80" s="34">
        <v>0</v>
      </c>
      <c r="G80" s="35">
        <v>363</v>
      </c>
      <c r="H80" s="35">
        <f>G80*1.22</f>
        <v>442.86</v>
      </c>
      <c r="I80" s="37">
        <f>F80*H80</f>
        <v>0</v>
      </c>
      <c r="J80" s="14" t="str">
        <f>HYPERLINK("https://www.campustore.it/"&amp;$C80)</f>
        <v>https://www.campustore.it/359026</v>
      </c>
    </row>
    <row r="81" spans="1:10">
      <c r="A81" s="79" t="s">
        <v>185</v>
      </c>
      <c r="B81" s="96" t="s">
        <v>188</v>
      </c>
      <c r="C81" s="97">
        <v>337544</v>
      </c>
      <c r="D81" s="12" t="s">
        <v>159</v>
      </c>
      <c r="E81" s="33" t="s">
        <v>160</v>
      </c>
      <c r="F81" s="34">
        <v>0</v>
      </c>
      <c r="G81" s="35">
        <v>1400</v>
      </c>
      <c r="H81" s="35">
        <f>G81*1.22</f>
        <v>1708</v>
      </c>
      <c r="I81" s="37">
        <f>F81*H81</f>
        <v>0</v>
      </c>
      <c r="J81" s="14" t="str">
        <f>HYPERLINK("https://www.campustore.it/"&amp;$C81)</f>
        <v>https://www.campustore.it/337544</v>
      </c>
    </row>
    <row r="82" spans="1:10">
      <c r="A82" s="79" t="s">
        <v>185</v>
      </c>
      <c r="B82" s="96" t="s">
        <v>188</v>
      </c>
      <c r="C82" s="97">
        <v>336633</v>
      </c>
      <c r="D82" s="12" t="s">
        <v>161</v>
      </c>
      <c r="E82" s="33" t="s">
        <v>162</v>
      </c>
      <c r="F82" s="34">
        <v>0</v>
      </c>
      <c r="G82" s="35">
        <v>6499</v>
      </c>
      <c r="H82" s="35">
        <f>G82*1.22</f>
        <v>7928.78</v>
      </c>
      <c r="I82" s="37">
        <f>F82*H82</f>
        <v>0</v>
      </c>
      <c r="J82" s="14" t="str">
        <f>HYPERLINK("https://www.campustore.it/"&amp;$C82)</f>
        <v>https://www.campustore.it/336633</v>
      </c>
    </row>
    <row r="83" spans="1:10">
      <c r="A83" s="79" t="s">
        <v>185</v>
      </c>
      <c r="B83" s="96" t="s">
        <v>188</v>
      </c>
      <c r="C83" s="101">
        <v>355506</v>
      </c>
      <c r="D83" s="12" t="s">
        <v>149</v>
      </c>
      <c r="E83" s="33" t="s">
        <v>203</v>
      </c>
      <c r="F83" s="34">
        <v>0</v>
      </c>
      <c r="G83" s="35">
        <v>385.16</v>
      </c>
      <c r="H83" s="35">
        <f>G83*1.22</f>
        <v>469.89520000000005</v>
      </c>
      <c r="I83" s="37">
        <f>F83*H83</f>
        <v>0</v>
      </c>
      <c r="J83" s="14" t="str">
        <f>HYPERLINK("https://www.campustore.it/"&amp;$C83)</f>
        <v>https://www.campustore.it/355506</v>
      </c>
    </row>
    <row r="84" spans="1:10">
      <c r="A84" s="79" t="s">
        <v>185</v>
      </c>
      <c r="B84" s="96" t="s">
        <v>188</v>
      </c>
      <c r="C84" s="101">
        <v>355507</v>
      </c>
      <c r="D84" s="12" t="s">
        <v>149</v>
      </c>
      <c r="E84" s="33" t="s">
        <v>204</v>
      </c>
      <c r="F84" s="34">
        <v>0</v>
      </c>
      <c r="G84" s="35">
        <v>385.16</v>
      </c>
      <c r="H84" s="35">
        <f>G84*1.22</f>
        <v>469.89520000000005</v>
      </c>
      <c r="I84" s="37">
        <f>F84*H84</f>
        <v>0</v>
      </c>
      <c r="J84" s="14" t="str">
        <f>HYPERLINK("https://www.campustore.it/"&amp;$C84)</f>
        <v>https://www.campustore.it/355507</v>
      </c>
    </row>
    <row r="85" spans="1:10">
      <c r="A85" s="79" t="s">
        <v>185</v>
      </c>
      <c r="B85" s="102" t="s">
        <v>87</v>
      </c>
      <c r="C85" s="50">
        <v>359292</v>
      </c>
      <c r="D85" s="12" t="s">
        <v>149</v>
      </c>
      <c r="E85" s="33" t="s">
        <v>205</v>
      </c>
      <c r="F85" s="90">
        <v>0</v>
      </c>
      <c r="G85" s="35">
        <v>510</v>
      </c>
      <c r="H85" s="35">
        <f t="shared" ref="H85:H96" si="20">G85*1.22</f>
        <v>622.19999999999993</v>
      </c>
      <c r="I85" s="37">
        <f>F85*H85</f>
        <v>0</v>
      </c>
      <c r="J85" s="14" t="str">
        <f>HYPERLINK("https://www.campustore.it/"&amp;$C85)</f>
        <v>https://www.campustore.it/359292</v>
      </c>
    </row>
    <row r="86" spans="1:10">
      <c r="A86" s="79" t="s">
        <v>185</v>
      </c>
      <c r="B86" s="102" t="s">
        <v>87</v>
      </c>
      <c r="C86" s="50">
        <v>355420</v>
      </c>
      <c r="D86" s="91" t="s">
        <v>206</v>
      </c>
      <c r="E86" s="13" t="s">
        <v>207</v>
      </c>
      <c r="F86" s="59">
        <v>0</v>
      </c>
      <c r="G86" s="19">
        <v>184.5</v>
      </c>
      <c r="H86" s="22">
        <f t="shared" si="20"/>
        <v>225.09</v>
      </c>
      <c r="I86" s="37">
        <f t="shared" si="13"/>
        <v>0</v>
      </c>
      <c r="J86" s="32" t="str">
        <f t="shared" si="16"/>
        <v>https://www.campustore.it/355420</v>
      </c>
    </row>
    <row r="87" spans="1:10">
      <c r="A87" s="79" t="s">
        <v>185</v>
      </c>
      <c r="B87" s="102" t="s">
        <v>87</v>
      </c>
      <c r="C87" s="50">
        <v>350637</v>
      </c>
      <c r="D87" s="91" t="s">
        <v>13</v>
      </c>
      <c r="E87" s="13" t="s">
        <v>212</v>
      </c>
      <c r="F87" s="59">
        <v>0</v>
      </c>
      <c r="G87" s="19">
        <v>329</v>
      </c>
      <c r="H87" s="22">
        <f t="shared" si="20"/>
        <v>401.38</v>
      </c>
      <c r="I87" s="37">
        <f t="shared" si="13"/>
        <v>0</v>
      </c>
      <c r="J87" s="32" t="str">
        <f t="shared" si="16"/>
        <v>https://www.campustore.it/350637</v>
      </c>
    </row>
    <row r="88" spans="1:10">
      <c r="A88" s="79" t="s">
        <v>185</v>
      </c>
      <c r="B88" s="102" t="s">
        <v>87</v>
      </c>
      <c r="C88" s="50">
        <v>347272</v>
      </c>
      <c r="D88" s="91" t="s">
        <v>13</v>
      </c>
      <c r="E88" s="13" t="s">
        <v>213</v>
      </c>
      <c r="F88" s="59">
        <v>0</v>
      </c>
      <c r="G88" s="19">
        <v>349</v>
      </c>
      <c r="H88" s="22">
        <f t="shared" si="20"/>
        <v>425.78</v>
      </c>
      <c r="I88" s="37">
        <f t="shared" si="13"/>
        <v>0</v>
      </c>
      <c r="J88" s="32" t="str">
        <f t="shared" si="16"/>
        <v>https://www.campustore.it/347272</v>
      </c>
    </row>
    <row r="89" spans="1:10">
      <c r="A89" s="79" t="s">
        <v>185</v>
      </c>
      <c r="B89" s="102" t="s">
        <v>87</v>
      </c>
      <c r="C89" s="50">
        <v>346385</v>
      </c>
      <c r="D89" s="91" t="s">
        <v>13</v>
      </c>
      <c r="E89" s="13" t="s">
        <v>214</v>
      </c>
      <c r="F89" s="59">
        <v>0</v>
      </c>
      <c r="G89" s="19">
        <v>324</v>
      </c>
      <c r="H89" s="22">
        <f t="shared" si="20"/>
        <v>395.28</v>
      </c>
      <c r="I89" s="37">
        <f t="shared" si="13"/>
        <v>0</v>
      </c>
      <c r="J89" s="32" t="str">
        <f t="shared" si="16"/>
        <v>https://www.campustore.it/346385</v>
      </c>
    </row>
    <row r="90" spans="1:10">
      <c r="A90" s="79" t="s">
        <v>185</v>
      </c>
      <c r="B90" s="102" t="s">
        <v>87</v>
      </c>
      <c r="C90" s="50">
        <v>348389</v>
      </c>
      <c r="D90" s="91" t="s">
        <v>21</v>
      </c>
      <c r="E90" s="13" t="s">
        <v>215</v>
      </c>
      <c r="F90" s="59">
        <v>0</v>
      </c>
      <c r="G90" s="19">
        <v>273</v>
      </c>
      <c r="H90" s="22">
        <f t="shared" si="20"/>
        <v>333.06</v>
      </c>
      <c r="I90" s="37">
        <f t="shared" si="13"/>
        <v>0</v>
      </c>
      <c r="J90" s="32" t="str">
        <f t="shared" si="16"/>
        <v>https://www.campustore.it/348389</v>
      </c>
    </row>
    <row r="91" spans="1:10">
      <c r="A91" s="79" t="s">
        <v>185</v>
      </c>
      <c r="B91" s="102" t="s">
        <v>87</v>
      </c>
      <c r="C91" s="50">
        <v>351526</v>
      </c>
      <c r="D91" s="91" t="s">
        <v>13</v>
      </c>
      <c r="E91" s="13" t="s">
        <v>216</v>
      </c>
      <c r="F91" s="59">
        <v>0</v>
      </c>
      <c r="G91" s="19">
        <v>299</v>
      </c>
      <c r="H91" s="22">
        <f t="shared" si="20"/>
        <v>364.78</v>
      </c>
      <c r="I91" s="37">
        <f t="shared" si="13"/>
        <v>0</v>
      </c>
      <c r="J91" s="32" t="str">
        <f t="shared" si="16"/>
        <v>https://www.campustore.it/351526</v>
      </c>
    </row>
    <row r="92" spans="1:10">
      <c r="A92" s="79" t="s">
        <v>185</v>
      </c>
      <c r="B92" s="102" t="s">
        <v>87</v>
      </c>
      <c r="C92" s="50">
        <v>351240</v>
      </c>
      <c r="D92" s="91" t="s">
        <v>21</v>
      </c>
      <c r="E92" s="13" t="s">
        <v>99</v>
      </c>
      <c r="F92" s="59">
        <v>0</v>
      </c>
      <c r="G92" s="19">
        <v>327</v>
      </c>
      <c r="H92" s="22">
        <f t="shared" si="20"/>
        <v>398.94</v>
      </c>
      <c r="I92" s="37">
        <f t="shared" si="13"/>
        <v>0</v>
      </c>
      <c r="J92" s="32" t="str">
        <f t="shared" si="16"/>
        <v>https://www.campustore.it/351240</v>
      </c>
    </row>
    <row r="93" spans="1:10">
      <c r="A93" s="79" t="s">
        <v>185</v>
      </c>
      <c r="B93" s="102" t="s">
        <v>87</v>
      </c>
      <c r="C93" s="50">
        <v>358947</v>
      </c>
      <c r="D93" s="91" t="s">
        <v>21</v>
      </c>
      <c r="E93" s="13" t="s">
        <v>208</v>
      </c>
      <c r="F93" s="59">
        <v>0</v>
      </c>
      <c r="G93" s="19">
        <v>399</v>
      </c>
      <c r="H93" s="22">
        <f t="shared" si="20"/>
        <v>486.78</v>
      </c>
      <c r="I93" s="37">
        <f t="shared" si="13"/>
        <v>0</v>
      </c>
      <c r="J93" s="32" t="str">
        <f t="shared" si="16"/>
        <v>https://www.campustore.it/358947</v>
      </c>
    </row>
    <row r="94" spans="1:10">
      <c r="A94" s="79" t="s">
        <v>185</v>
      </c>
      <c r="B94" s="102" t="s">
        <v>87</v>
      </c>
      <c r="C94" s="50">
        <v>351434</v>
      </c>
      <c r="D94" s="91" t="s">
        <v>21</v>
      </c>
      <c r="E94" s="13" t="s">
        <v>100</v>
      </c>
      <c r="F94" s="59">
        <v>0</v>
      </c>
      <c r="G94" s="19">
        <v>519</v>
      </c>
      <c r="H94" s="22">
        <f t="shared" si="20"/>
        <v>633.17999999999995</v>
      </c>
      <c r="I94" s="37">
        <f t="shared" si="13"/>
        <v>0</v>
      </c>
      <c r="J94" s="32" t="str">
        <f t="shared" si="16"/>
        <v>https://www.campustore.it/351434</v>
      </c>
    </row>
    <row r="95" spans="1:10">
      <c r="A95" s="79" t="s">
        <v>185</v>
      </c>
      <c r="B95" s="102" t="s">
        <v>87</v>
      </c>
      <c r="C95" s="50">
        <v>351432</v>
      </c>
      <c r="D95" s="91" t="s">
        <v>209</v>
      </c>
      <c r="E95" s="13" t="s">
        <v>210</v>
      </c>
      <c r="F95" s="59">
        <v>0</v>
      </c>
      <c r="G95" s="19">
        <v>489</v>
      </c>
      <c r="H95" s="22">
        <f t="shared" si="20"/>
        <v>596.58000000000004</v>
      </c>
      <c r="I95" s="37">
        <f t="shared" si="13"/>
        <v>0</v>
      </c>
      <c r="J95" s="32" t="str">
        <f t="shared" si="16"/>
        <v>https://www.campustore.it/351432</v>
      </c>
    </row>
    <row r="96" spans="1:10">
      <c r="A96" s="79" t="s">
        <v>185</v>
      </c>
      <c r="B96" s="102" t="s">
        <v>87</v>
      </c>
      <c r="C96" s="50">
        <v>351429</v>
      </c>
      <c r="D96" s="91" t="s">
        <v>13</v>
      </c>
      <c r="E96" s="13" t="s">
        <v>211</v>
      </c>
      <c r="F96" s="59">
        <v>0</v>
      </c>
      <c r="G96" s="19">
        <v>465</v>
      </c>
      <c r="H96" s="22">
        <f t="shared" si="20"/>
        <v>567.29999999999995</v>
      </c>
      <c r="I96" s="37">
        <f t="shared" si="13"/>
        <v>0</v>
      </c>
      <c r="J96" s="32" t="str">
        <f t="shared" si="16"/>
        <v>https://www.campustore.it/351429</v>
      </c>
    </row>
    <row r="97" spans="1:10">
      <c r="A97" s="79" t="s">
        <v>185</v>
      </c>
      <c r="B97" s="102" t="s">
        <v>87</v>
      </c>
      <c r="C97" s="50" t="s">
        <v>88</v>
      </c>
      <c r="D97" s="16" t="s">
        <v>13</v>
      </c>
      <c r="E97" s="92" t="s">
        <v>89</v>
      </c>
      <c r="F97" s="34">
        <v>0</v>
      </c>
      <c r="G97" s="35">
        <v>468.99999999999994</v>
      </c>
      <c r="H97" s="35">
        <f t="shared" ref="H97:H116" si="21">G97*1.22</f>
        <v>572.17999999999995</v>
      </c>
      <c r="I97" s="37">
        <f t="shared" ref="I97:I135" si="22">F97*H97</f>
        <v>0</v>
      </c>
      <c r="J97" s="14" t="str">
        <f t="shared" ref="J97:J135" si="23">HYPERLINK("https://www.campustore.it/"&amp;$C97)</f>
        <v>https://www.campustore.it/347290</v>
      </c>
    </row>
    <row r="98" spans="1:10">
      <c r="A98" s="79" t="s">
        <v>185</v>
      </c>
      <c r="B98" s="102" t="s">
        <v>87</v>
      </c>
      <c r="C98" s="50" t="s">
        <v>90</v>
      </c>
      <c r="D98" s="12" t="s">
        <v>21</v>
      </c>
      <c r="E98" s="33" t="s">
        <v>91</v>
      </c>
      <c r="F98" s="34">
        <v>0</v>
      </c>
      <c r="G98" s="35">
        <v>799</v>
      </c>
      <c r="H98" s="35">
        <f t="shared" si="21"/>
        <v>974.78</v>
      </c>
      <c r="I98" s="37">
        <f t="shared" si="22"/>
        <v>0</v>
      </c>
      <c r="J98" s="14" t="str">
        <f t="shared" si="23"/>
        <v>https://www.campustore.it/348705</v>
      </c>
    </row>
    <row r="99" spans="1:10">
      <c r="A99" s="79" t="s">
        <v>185</v>
      </c>
      <c r="B99" s="102" t="s">
        <v>87</v>
      </c>
      <c r="C99" s="50">
        <v>343214</v>
      </c>
      <c r="D99" s="44" t="s">
        <v>13</v>
      </c>
      <c r="E99" s="33" t="s">
        <v>92</v>
      </c>
      <c r="F99" s="34">
        <v>0</v>
      </c>
      <c r="G99" s="35">
        <v>270</v>
      </c>
      <c r="H99" s="35">
        <f t="shared" si="21"/>
        <v>329.4</v>
      </c>
      <c r="I99" s="37">
        <f t="shared" si="22"/>
        <v>0</v>
      </c>
      <c r="J99" s="14" t="str">
        <f t="shared" si="23"/>
        <v>https://www.campustore.it/343214</v>
      </c>
    </row>
    <row r="100" spans="1:10">
      <c r="A100" s="79" t="s">
        <v>185</v>
      </c>
      <c r="B100" s="102" t="s">
        <v>87</v>
      </c>
      <c r="C100" s="50">
        <v>364214</v>
      </c>
      <c r="D100" s="44" t="s">
        <v>21</v>
      </c>
      <c r="E100" s="33" t="s">
        <v>93</v>
      </c>
      <c r="F100" s="34">
        <v>0</v>
      </c>
      <c r="G100" s="35">
        <v>849</v>
      </c>
      <c r="H100" s="35">
        <f t="shared" si="21"/>
        <v>1035.78</v>
      </c>
      <c r="I100" s="37">
        <f t="shared" si="22"/>
        <v>0</v>
      </c>
      <c r="J100" s="14" t="str">
        <f t="shared" si="23"/>
        <v>https://www.campustore.it/364214</v>
      </c>
    </row>
    <row r="101" spans="1:10">
      <c r="A101" s="79" t="s">
        <v>185</v>
      </c>
      <c r="B101" s="102" t="s">
        <v>87</v>
      </c>
      <c r="C101" s="50">
        <v>365082</v>
      </c>
      <c r="D101" s="44" t="s">
        <v>21</v>
      </c>
      <c r="E101" s="33" t="s">
        <v>94</v>
      </c>
      <c r="F101" s="34">
        <v>0</v>
      </c>
      <c r="G101" s="35">
        <v>919</v>
      </c>
      <c r="H101" s="35">
        <f t="shared" si="21"/>
        <v>1121.18</v>
      </c>
      <c r="I101" s="37">
        <f t="shared" si="22"/>
        <v>0</v>
      </c>
      <c r="J101" s="14" t="str">
        <f t="shared" si="23"/>
        <v>https://www.campustore.it/365082</v>
      </c>
    </row>
    <row r="102" spans="1:10">
      <c r="A102" s="79" t="s">
        <v>185</v>
      </c>
      <c r="B102" s="102" t="s">
        <v>87</v>
      </c>
      <c r="C102" s="50" t="s">
        <v>95</v>
      </c>
      <c r="D102" s="44" t="s">
        <v>21</v>
      </c>
      <c r="E102" s="33" t="s">
        <v>96</v>
      </c>
      <c r="F102" s="34">
        <v>0</v>
      </c>
      <c r="G102" s="35">
        <v>1319</v>
      </c>
      <c r="H102" s="35">
        <f t="shared" si="21"/>
        <v>1609.18</v>
      </c>
      <c r="I102" s="37">
        <f t="shared" si="22"/>
        <v>0</v>
      </c>
      <c r="J102" s="14" t="str">
        <f t="shared" si="23"/>
        <v>https://www.campustore.it/359774</v>
      </c>
    </row>
    <row r="103" spans="1:10">
      <c r="A103" s="79" t="s">
        <v>185</v>
      </c>
      <c r="B103" s="102" t="s">
        <v>87</v>
      </c>
      <c r="C103" s="50">
        <v>344289</v>
      </c>
      <c r="D103" s="44" t="s">
        <v>13</v>
      </c>
      <c r="E103" s="33" t="s">
        <v>97</v>
      </c>
      <c r="F103" s="34">
        <v>0</v>
      </c>
      <c r="G103" s="35">
        <v>699</v>
      </c>
      <c r="H103" s="35">
        <f t="shared" si="21"/>
        <v>852.78</v>
      </c>
      <c r="I103" s="37">
        <f t="shared" si="22"/>
        <v>0</v>
      </c>
      <c r="J103" s="14" t="str">
        <f t="shared" si="23"/>
        <v>https://www.campustore.it/344289</v>
      </c>
    </row>
    <row r="104" spans="1:10">
      <c r="A104" s="79" t="s">
        <v>185</v>
      </c>
      <c r="B104" s="102" t="s">
        <v>87</v>
      </c>
      <c r="C104" s="50">
        <v>352790</v>
      </c>
      <c r="D104" s="44" t="s">
        <v>21</v>
      </c>
      <c r="E104" s="33" t="s">
        <v>98</v>
      </c>
      <c r="F104" s="34">
        <v>0</v>
      </c>
      <c r="G104" s="35">
        <v>280</v>
      </c>
      <c r="H104" s="35">
        <f>G104*1.22</f>
        <v>341.59999999999997</v>
      </c>
      <c r="I104" s="37">
        <f t="shared" si="22"/>
        <v>0</v>
      </c>
      <c r="J104" s="14" t="str">
        <f t="shared" si="23"/>
        <v>https://www.campustore.it/352790</v>
      </c>
    </row>
    <row r="105" spans="1:10">
      <c r="A105" s="79" t="s">
        <v>185</v>
      </c>
      <c r="B105" s="102" t="s">
        <v>87</v>
      </c>
      <c r="C105" s="50">
        <v>351240</v>
      </c>
      <c r="D105" s="44" t="s">
        <v>21</v>
      </c>
      <c r="E105" s="33" t="s">
        <v>99</v>
      </c>
      <c r="F105" s="34">
        <v>0</v>
      </c>
      <c r="G105" s="35">
        <v>327</v>
      </c>
      <c r="H105" s="35">
        <f t="shared" si="21"/>
        <v>398.94</v>
      </c>
      <c r="I105" s="37">
        <f t="shared" si="22"/>
        <v>0</v>
      </c>
      <c r="J105" s="14" t="str">
        <f t="shared" si="23"/>
        <v>https://www.campustore.it/351240</v>
      </c>
    </row>
    <row r="106" spans="1:10">
      <c r="A106" s="79" t="s">
        <v>185</v>
      </c>
      <c r="B106" s="102" t="s">
        <v>87</v>
      </c>
      <c r="C106" s="50">
        <v>351434</v>
      </c>
      <c r="D106" s="44" t="s">
        <v>13</v>
      </c>
      <c r="E106" s="33" t="s">
        <v>100</v>
      </c>
      <c r="F106" s="34">
        <v>0</v>
      </c>
      <c r="G106" s="35">
        <v>519</v>
      </c>
      <c r="H106" s="35">
        <f t="shared" si="21"/>
        <v>633.17999999999995</v>
      </c>
      <c r="I106" s="37">
        <f t="shared" si="22"/>
        <v>0</v>
      </c>
      <c r="J106" s="14" t="str">
        <f t="shared" si="23"/>
        <v>https://www.campustore.it/351434</v>
      </c>
    </row>
    <row r="107" spans="1:10">
      <c r="A107" s="79" t="s">
        <v>185</v>
      </c>
      <c r="B107" s="102" t="s">
        <v>87</v>
      </c>
      <c r="C107" s="50">
        <v>365158</v>
      </c>
      <c r="D107" s="44" t="s">
        <v>172</v>
      </c>
      <c r="E107" s="33" t="s">
        <v>173</v>
      </c>
      <c r="F107" s="34">
        <v>0</v>
      </c>
      <c r="G107" s="35">
        <v>696</v>
      </c>
      <c r="H107" s="35">
        <f t="shared" si="21"/>
        <v>849.12</v>
      </c>
      <c r="I107" s="37">
        <f t="shared" si="22"/>
        <v>0</v>
      </c>
      <c r="J107" s="14" t="str">
        <f t="shared" si="23"/>
        <v>https://www.campustore.it/365158</v>
      </c>
    </row>
    <row r="108" spans="1:10" ht="18" customHeight="1">
      <c r="A108" s="79" t="s">
        <v>185</v>
      </c>
      <c r="B108" s="102" t="s">
        <v>87</v>
      </c>
      <c r="C108" s="50" t="s">
        <v>101</v>
      </c>
      <c r="D108" s="12" t="s">
        <v>21</v>
      </c>
      <c r="E108" s="33" t="s">
        <v>102</v>
      </c>
      <c r="F108" s="34">
        <v>0</v>
      </c>
      <c r="G108" s="35">
        <v>24.909836065573771</v>
      </c>
      <c r="H108" s="35">
        <f t="shared" si="21"/>
        <v>30.39</v>
      </c>
      <c r="I108" s="37">
        <f t="shared" si="22"/>
        <v>0</v>
      </c>
      <c r="J108" s="14" t="str">
        <f t="shared" si="23"/>
        <v>https://www.campustore.it/365072</v>
      </c>
    </row>
    <row r="109" spans="1:10" ht="18" customHeight="1">
      <c r="A109" s="79" t="s">
        <v>185</v>
      </c>
      <c r="B109" s="102" t="s">
        <v>87</v>
      </c>
      <c r="C109" s="50">
        <v>365157</v>
      </c>
      <c r="D109" s="44" t="s">
        <v>172</v>
      </c>
      <c r="E109" s="33" t="s">
        <v>174</v>
      </c>
      <c r="F109" s="34">
        <v>0</v>
      </c>
      <c r="G109" s="35">
        <v>888</v>
      </c>
      <c r="H109" s="35">
        <f t="shared" si="21"/>
        <v>1083.3599999999999</v>
      </c>
      <c r="I109" s="37">
        <f t="shared" si="22"/>
        <v>0</v>
      </c>
      <c r="J109" s="14" t="str">
        <f t="shared" si="23"/>
        <v>https://www.campustore.it/365157</v>
      </c>
    </row>
    <row r="110" spans="1:10" ht="18" customHeight="1">
      <c r="A110" s="79" t="s">
        <v>185</v>
      </c>
      <c r="B110" s="102" t="s">
        <v>87</v>
      </c>
      <c r="C110" s="50">
        <v>365156</v>
      </c>
      <c r="D110" s="44" t="s">
        <v>172</v>
      </c>
      <c r="E110" s="33" t="s">
        <v>175</v>
      </c>
      <c r="F110" s="34">
        <v>0</v>
      </c>
      <c r="G110" s="35">
        <v>706.8</v>
      </c>
      <c r="H110" s="35">
        <f t="shared" si="21"/>
        <v>862.29599999999994</v>
      </c>
      <c r="I110" s="37">
        <f t="shared" si="22"/>
        <v>0</v>
      </c>
      <c r="J110" s="14" t="str">
        <f t="shared" si="23"/>
        <v>https://www.campustore.it/365156</v>
      </c>
    </row>
    <row r="111" spans="1:10" ht="18" customHeight="1">
      <c r="A111" s="79" t="s">
        <v>185</v>
      </c>
      <c r="B111" s="102" t="s">
        <v>87</v>
      </c>
      <c r="C111" s="50">
        <v>365154</v>
      </c>
      <c r="D111" s="44" t="s">
        <v>172</v>
      </c>
      <c r="E111" s="33" t="s">
        <v>177</v>
      </c>
      <c r="F111" s="34">
        <v>0</v>
      </c>
      <c r="G111" s="35">
        <v>762</v>
      </c>
      <c r="H111" s="35">
        <f t="shared" si="21"/>
        <v>929.64</v>
      </c>
      <c r="I111" s="37">
        <f t="shared" si="22"/>
        <v>0</v>
      </c>
      <c r="J111" s="14" t="str">
        <f t="shared" si="23"/>
        <v>https://www.campustore.it/365154</v>
      </c>
    </row>
    <row r="112" spans="1:10" ht="18" customHeight="1">
      <c r="A112" s="79" t="s">
        <v>185</v>
      </c>
      <c r="B112" s="102" t="s">
        <v>87</v>
      </c>
      <c r="C112" s="50">
        <v>365155</v>
      </c>
      <c r="D112" s="44" t="s">
        <v>172</v>
      </c>
      <c r="E112" s="33" t="s">
        <v>176</v>
      </c>
      <c r="F112" s="34">
        <v>0</v>
      </c>
      <c r="G112" s="35">
        <v>983</v>
      </c>
      <c r="H112" s="35">
        <f t="shared" si="21"/>
        <v>1199.26</v>
      </c>
      <c r="I112" s="37">
        <f t="shared" si="22"/>
        <v>0</v>
      </c>
      <c r="J112" s="14" t="str">
        <f t="shared" si="23"/>
        <v>https://www.campustore.it/365155</v>
      </c>
    </row>
    <row r="113" spans="1:10">
      <c r="A113" s="79" t="s">
        <v>185</v>
      </c>
      <c r="B113" s="102" t="s">
        <v>87</v>
      </c>
      <c r="C113" s="50" t="s">
        <v>103</v>
      </c>
      <c r="D113" s="12" t="s">
        <v>13</v>
      </c>
      <c r="E113" s="33" t="s">
        <v>104</v>
      </c>
      <c r="F113" s="34">
        <v>0</v>
      </c>
      <c r="G113" s="35">
        <v>789</v>
      </c>
      <c r="H113" s="35">
        <f t="shared" si="21"/>
        <v>962.57999999999993</v>
      </c>
      <c r="I113" s="37">
        <f t="shared" si="22"/>
        <v>0</v>
      </c>
      <c r="J113" s="14" t="str">
        <f t="shared" si="23"/>
        <v>https://www.campustore.it/362702</v>
      </c>
    </row>
    <row r="114" spans="1:10">
      <c r="A114" s="79" t="s">
        <v>185</v>
      </c>
      <c r="B114" s="102" t="s">
        <v>87</v>
      </c>
      <c r="C114" s="50" t="s">
        <v>105</v>
      </c>
      <c r="D114" s="33" t="s">
        <v>13</v>
      </c>
      <c r="E114" s="33" t="s">
        <v>106</v>
      </c>
      <c r="F114" s="34">
        <v>0</v>
      </c>
      <c r="G114" s="35">
        <v>979.00000000000011</v>
      </c>
      <c r="H114" s="35">
        <f t="shared" si="21"/>
        <v>1194.3800000000001</v>
      </c>
      <c r="I114" s="37">
        <f t="shared" si="22"/>
        <v>0</v>
      </c>
      <c r="J114" s="14" t="str">
        <f t="shared" si="23"/>
        <v>https://www.campustore.it/362700</v>
      </c>
    </row>
    <row r="115" spans="1:10">
      <c r="A115" s="79" t="s">
        <v>185</v>
      </c>
      <c r="B115" s="102" t="s">
        <v>87</v>
      </c>
      <c r="C115" s="50" t="s">
        <v>107</v>
      </c>
      <c r="D115" s="13" t="s">
        <v>13</v>
      </c>
      <c r="E115" s="33" t="s">
        <v>108</v>
      </c>
      <c r="F115" s="34">
        <v>0</v>
      </c>
      <c r="G115" s="35">
        <v>229.4426229508197</v>
      </c>
      <c r="H115" s="35">
        <f t="shared" si="21"/>
        <v>279.92</v>
      </c>
      <c r="I115" s="37">
        <f t="shared" si="22"/>
        <v>0</v>
      </c>
      <c r="J115" s="14" t="str">
        <f t="shared" si="23"/>
        <v>https://www.campustore.it/352582</v>
      </c>
    </row>
    <row r="116" spans="1:10">
      <c r="A116" s="79" t="s">
        <v>185</v>
      </c>
      <c r="B116" s="102" t="s">
        <v>87</v>
      </c>
      <c r="C116" s="50" t="s">
        <v>109</v>
      </c>
      <c r="D116" s="16" t="s">
        <v>13</v>
      </c>
      <c r="E116" s="33" t="s">
        <v>110</v>
      </c>
      <c r="F116" s="34">
        <v>0</v>
      </c>
      <c r="G116" s="58">
        <v>129</v>
      </c>
      <c r="H116" s="58">
        <f t="shared" si="21"/>
        <v>157.38</v>
      </c>
      <c r="I116" s="37">
        <f t="shared" si="22"/>
        <v>0</v>
      </c>
      <c r="J116" s="14" t="str">
        <f t="shared" si="23"/>
        <v>https://www.campustore.it/362689</v>
      </c>
    </row>
    <row r="117" spans="1:10">
      <c r="A117" s="79" t="s">
        <v>185</v>
      </c>
      <c r="B117" s="102" t="s">
        <v>87</v>
      </c>
      <c r="C117" s="50" t="s">
        <v>111</v>
      </c>
      <c r="D117" s="12" t="s">
        <v>13</v>
      </c>
      <c r="E117" s="33" t="s">
        <v>112</v>
      </c>
      <c r="F117" s="34">
        <v>0</v>
      </c>
      <c r="G117" s="35">
        <v>284</v>
      </c>
      <c r="H117" s="35">
        <f t="shared" ref="H117:H128" si="24">G117*1.22</f>
        <v>346.48</v>
      </c>
      <c r="I117" s="37">
        <f t="shared" si="22"/>
        <v>0</v>
      </c>
      <c r="J117" s="14" t="str">
        <f t="shared" si="23"/>
        <v>https://www.campustore.it/359296</v>
      </c>
    </row>
    <row r="118" spans="1:10">
      <c r="A118" s="79" t="s">
        <v>185</v>
      </c>
      <c r="B118" s="102" t="s">
        <v>87</v>
      </c>
      <c r="C118" s="50" t="s">
        <v>113</v>
      </c>
      <c r="D118" s="44" t="s">
        <v>21</v>
      </c>
      <c r="E118" s="33" t="s">
        <v>114</v>
      </c>
      <c r="F118" s="34">
        <v>0</v>
      </c>
      <c r="G118" s="35">
        <v>460.00000000000006</v>
      </c>
      <c r="H118" s="35">
        <f t="shared" si="24"/>
        <v>561.20000000000005</v>
      </c>
      <c r="I118" s="37">
        <f t="shared" si="22"/>
        <v>0</v>
      </c>
      <c r="J118" s="14" t="str">
        <f t="shared" si="23"/>
        <v>https://www.campustore.it/353354</v>
      </c>
    </row>
    <row r="119" spans="1:10">
      <c r="A119" s="79" t="s">
        <v>185</v>
      </c>
      <c r="B119" s="102" t="s">
        <v>87</v>
      </c>
      <c r="C119" s="50" t="s">
        <v>107</v>
      </c>
      <c r="D119" s="44" t="s">
        <v>13</v>
      </c>
      <c r="E119" s="33" t="s">
        <v>108</v>
      </c>
      <c r="F119" s="34">
        <v>0</v>
      </c>
      <c r="G119" s="35">
        <v>229.4426229508197</v>
      </c>
      <c r="H119" s="35">
        <f t="shared" si="24"/>
        <v>279.92</v>
      </c>
      <c r="I119" s="37">
        <f t="shared" si="22"/>
        <v>0</v>
      </c>
      <c r="J119" s="14" t="str">
        <f t="shared" si="23"/>
        <v>https://www.campustore.it/352582</v>
      </c>
    </row>
    <row r="120" spans="1:10">
      <c r="A120" s="79" t="s">
        <v>185</v>
      </c>
      <c r="B120" s="102" t="s">
        <v>87</v>
      </c>
      <c r="C120" s="50">
        <v>359157</v>
      </c>
      <c r="D120" s="44" t="s">
        <v>172</v>
      </c>
      <c r="E120" s="33" t="s">
        <v>178</v>
      </c>
      <c r="F120" s="34">
        <v>0</v>
      </c>
      <c r="G120" s="35">
        <v>140</v>
      </c>
      <c r="H120" s="35">
        <f t="shared" si="24"/>
        <v>170.79999999999998</v>
      </c>
      <c r="I120" s="37">
        <f t="shared" si="22"/>
        <v>0</v>
      </c>
      <c r="J120" s="14" t="str">
        <f t="shared" si="23"/>
        <v>https://www.campustore.it/359157</v>
      </c>
    </row>
    <row r="121" spans="1:10">
      <c r="A121" s="79" t="s">
        <v>185</v>
      </c>
      <c r="B121" s="102" t="s">
        <v>87</v>
      </c>
      <c r="C121" s="50">
        <v>359121</v>
      </c>
      <c r="D121" s="44" t="s">
        <v>172</v>
      </c>
      <c r="E121" s="33" t="s">
        <v>179</v>
      </c>
      <c r="F121" s="34">
        <v>0</v>
      </c>
      <c r="G121" s="35">
        <v>139</v>
      </c>
      <c r="H121" s="35">
        <f t="shared" si="24"/>
        <v>169.57999999999998</v>
      </c>
      <c r="I121" s="37">
        <f t="shared" si="22"/>
        <v>0</v>
      </c>
      <c r="J121" s="14" t="str">
        <f t="shared" si="23"/>
        <v>https://www.campustore.it/359121</v>
      </c>
    </row>
    <row r="122" spans="1:10">
      <c r="A122" s="79" t="s">
        <v>185</v>
      </c>
      <c r="B122" s="102" t="s">
        <v>87</v>
      </c>
      <c r="C122" s="50" t="s">
        <v>115</v>
      </c>
      <c r="D122" s="12" t="s">
        <v>30</v>
      </c>
      <c r="E122" s="33" t="s">
        <v>116</v>
      </c>
      <c r="F122" s="34">
        <v>0</v>
      </c>
      <c r="G122" s="35">
        <v>1350</v>
      </c>
      <c r="H122" s="35">
        <f t="shared" si="24"/>
        <v>1647</v>
      </c>
      <c r="I122" s="37">
        <f t="shared" si="22"/>
        <v>0</v>
      </c>
      <c r="J122" s="14" t="str">
        <f t="shared" si="23"/>
        <v>https://www.campustore.it/352404</v>
      </c>
    </row>
    <row r="123" spans="1:10">
      <c r="A123" s="79" t="s">
        <v>185</v>
      </c>
      <c r="B123" s="102" t="s">
        <v>87</v>
      </c>
      <c r="C123" s="50" t="s">
        <v>117</v>
      </c>
      <c r="D123" s="33" t="s">
        <v>30</v>
      </c>
      <c r="E123" s="33" t="s">
        <v>118</v>
      </c>
      <c r="F123" s="34">
        <v>0</v>
      </c>
      <c r="G123" s="35">
        <v>1690.0000000000002</v>
      </c>
      <c r="H123" s="35">
        <f t="shared" si="24"/>
        <v>2061.8000000000002</v>
      </c>
      <c r="I123" s="37">
        <f t="shared" si="22"/>
        <v>0</v>
      </c>
      <c r="J123" s="14" t="str">
        <f t="shared" si="23"/>
        <v>https://www.campustore.it/358663</v>
      </c>
    </row>
    <row r="124" spans="1:10">
      <c r="A124" s="79" t="s">
        <v>185</v>
      </c>
      <c r="B124" s="102" t="s">
        <v>87</v>
      </c>
      <c r="C124" s="50" t="s">
        <v>119</v>
      </c>
      <c r="D124" s="13" t="s">
        <v>30</v>
      </c>
      <c r="E124" s="33" t="s">
        <v>120</v>
      </c>
      <c r="F124" s="34">
        <v>0</v>
      </c>
      <c r="G124" s="35">
        <v>2180</v>
      </c>
      <c r="H124" s="35">
        <f t="shared" si="24"/>
        <v>2659.6</v>
      </c>
      <c r="I124" s="37">
        <f t="shared" si="22"/>
        <v>0</v>
      </c>
      <c r="J124" s="14" t="str">
        <f t="shared" si="23"/>
        <v>https://www.campustore.it/359605</v>
      </c>
    </row>
    <row r="125" spans="1:10">
      <c r="A125" s="79" t="s">
        <v>185</v>
      </c>
      <c r="B125" s="102" t="s">
        <v>87</v>
      </c>
      <c r="C125" s="50" t="s">
        <v>121</v>
      </c>
      <c r="D125" s="16" t="s">
        <v>30</v>
      </c>
      <c r="E125" s="33" t="s">
        <v>122</v>
      </c>
      <c r="F125" s="34">
        <v>0</v>
      </c>
      <c r="G125" s="35">
        <v>1750</v>
      </c>
      <c r="H125" s="35">
        <f t="shared" si="24"/>
        <v>2135</v>
      </c>
      <c r="I125" s="37">
        <f t="shared" si="22"/>
        <v>0</v>
      </c>
      <c r="J125" s="14" t="str">
        <f t="shared" si="23"/>
        <v>https://www.campustore.it/361305</v>
      </c>
    </row>
    <row r="126" spans="1:10">
      <c r="A126" s="79" t="s">
        <v>185</v>
      </c>
      <c r="B126" s="102" t="s">
        <v>87</v>
      </c>
      <c r="C126" s="50" t="s">
        <v>123</v>
      </c>
      <c r="D126" s="12" t="s">
        <v>30</v>
      </c>
      <c r="E126" s="33" t="s">
        <v>124</v>
      </c>
      <c r="F126" s="34">
        <v>0</v>
      </c>
      <c r="G126" s="35">
        <v>2115</v>
      </c>
      <c r="H126" s="35">
        <f t="shared" si="24"/>
        <v>2580.2999999999997</v>
      </c>
      <c r="I126" s="37">
        <f t="shared" si="22"/>
        <v>0</v>
      </c>
      <c r="J126" s="14" t="str">
        <f t="shared" si="23"/>
        <v>https://www.campustore.it/361237</v>
      </c>
    </row>
    <row r="127" spans="1:10">
      <c r="A127" s="79" t="s">
        <v>185</v>
      </c>
      <c r="B127" s="102" t="s">
        <v>87</v>
      </c>
      <c r="C127" s="50" t="s">
        <v>125</v>
      </c>
      <c r="D127" s="44" t="s">
        <v>30</v>
      </c>
      <c r="E127" s="33" t="s">
        <v>126</v>
      </c>
      <c r="F127" s="34">
        <v>0</v>
      </c>
      <c r="G127" s="35">
        <v>2490</v>
      </c>
      <c r="H127" s="35">
        <f t="shared" si="24"/>
        <v>3037.7999999999997</v>
      </c>
      <c r="I127" s="37">
        <f t="shared" si="22"/>
        <v>0</v>
      </c>
      <c r="J127" s="14" t="str">
        <f t="shared" si="23"/>
        <v>https://www.campustore.it/359665</v>
      </c>
    </row>
    <row r="128" spans="1:10">
      <c r="A128" s="79" t="s">
        <v>185</v>
      </c>
      <c r="B128" s="102" t="s">
        <v>87</v>
      </c>
      <c r="C128" s="50" t="s">
        <v>127</v>
      </c>
      <c r="D128" s="12" t="s">
        <v>128</v>
      </c>
      <c r="E128" s="33" t="s">
        <v>129</v>
      </c>
      <c r="F128" s="34">
        <v>0</v>
      </c>
      <c r="G128" s="35">
        <v>2370</v>
      </c>
      <c r="H128" s="35">
        <f t="shared" si="24"/>
        <v>2891.4</v>
      </c>
      <c r="I128" s="37">
        <f t="shared" si="22"/>
        <v>0</v>
      </c>
      <c r="J128" s="14" t="str">
        <f t="shared" si="23"/>
        <v>https://www.campustore.it/351059</v>
      </c>
    </row>
    <row r="129" spans="1:10">
      <c r="A129" s="79" t="s">
        <v>185</v>
      </c>
      <c r="B129" s="102" t="s">
        <v>87</v>
      </c>
      <c r="C129" s="50">
        <v>365084</v>
      </c>
      <c r="D129" s="44" t="s">
        <v>128</v>
      </c>
      <c r="E129" s="33" t="s">
        <v>130</v>
      </c>
      <c r="F129" s="34">
        <v>0</v>
      </c>
      <c r="G129" s="35">
        <v>2758</v>
      </c>
      <c r="H129" s="35">
        <f t="shared" ref="H129" si="25">G129*1.22</f>
        <v>3364.7599999999998</v>
      </c>
      <c r="I129" s="37">
        <f t="shared" si="22"/>
        <v>0</v>
      </c>
      <c r="J129" s="14" t="str">
        <f t="shared" si="23"/>
        <v>https://www.campustore.it/365084</v>
      </c>
    </row>
    <row r="130" spans="1:10">
      <c r="A130" s="79" t="s">
        <v>185</v>
      </c>
      <c r="B130" s="102" t="s">
        <v>87</v>
      </c>
      <c r="C130" s="50" t="s">
        <v>131</v>
      </c>
      <c r="D130" s="44" t="s">
        <v>128</v>
      </c>
      <c r="E130" s="33" t="s">
        <v>132</v>
      </c>
      <c r="F130" s="34">
        <v>0</v>
      </c>
      <c r="G130" s="35">
        <v>2925</v>
      </c>
      <c r="H130" s="35">
        <f>G130*1.22</f>
        <v>3568.5</v>
      </c>
      <c r="I130" s="37">
        <f t="shared" si="22"/>
        <v>0</v>
      </c>
      <c r="J130" s="14" t="str">
        <f t="shared" si="23"/>
        <v>https://www.campustore.it/353981</v>
      </c>
    </row>
    <row r="131" spans="1:10">
      <c r="A131" s="79" t="s">
        <v>185</v>
      </c>
      <c r="B131" s="102" t="s">
        <v>87</v>
      </c>
      <c r="C131" s="50" t="s">
        <v>133</v>
      </c>
      <c r="D131" s="12" t="s">
        <v>128</v>
      </c>
      <c r="E131" s="33" t="s">
        <v>134</v>
      </c>
      <c r="F131" s="34">
        <v>0</v>
      </c>
      <c r="G131" s="35">
        <v>3236</v>
      </c>
      <c r="H131" s="35">
        <f>G131*1.22</f>
        <v>3947.92</v>
      </c>
      <c r="I131" s="37">
        <f t="shared" si="22"/>
        <v>0</v>
      </c>
      <c r="J131" s="14" t="str">
        <f t="shared" si="23"/>
        <v>https://www.campustore.it/365074</v>
      </c>
    </row>
    <row r="132" spans="1:10">
      <c r="A132" s="79" t="s">
        <v>185</v>
      </c>
      <c r="B132" s="102" t="s">
        <v>87</v>
      </c>
      <c r="C132" s="50" t="s">
        <v>135</v>
      </c>
      <c r="D132" s="12" t="s">
        <v>128</v>
      </c>
      <c r="E132" s="33" t="s">
        <v>136</v>
      </c>
      <c r="F132" s="34">
        <v>0</v>
      </c>
      <c r="G132" s="35">
        <v>4116</v>
      </c>
      <c r="H132" s="35">
        <f>G132*1.22</f>
        <v>5021.5199999999995</v>
      </c>
      <c r="I132" s="37">
        <f t="shared" si="22"/>
        <v>0</v>
      </c>
      <c r="J132" s="14" t="str">
        <f t="shared" si="23"/>
        <v>https://www.campustore.it/365073</v>
      </c>
    </row>
    <row r="133" spans="1:10">
      <c r="A133" s="79" t="s">
        <v>185</v>
      </c>
      <c r="B133" s="102" t="s">
        <v>87</v>
      </c>
      <c r="C133" s="50">
        <v>362844</v>
      </c>
      <c r="D133" s="33" t="s">
        <v>56</v>
      </c>
      <c r="E133" s="13" t="s">
        <v>137</v>
      </c>
      <c r="F133" s="34">
        <v>0</v>
      </c>
      <c r="G133" s="41" t="s">
        <v>138</v>
      </c>
      <c r="H133" s="35"/>
      <c r="I133" s="37">
        <f t="shared" si="22"/>
        <v>0</v>
      </c>
      <c r="J133" s="27" t="str">
        <f t="shared" si="23"/>
        <v>https://www.campustore.it/362844</v>
      </c>
    </row>
    <row r="134" spans="1:10">
      <c r="A134" s="79" t="s">
        <v>185</v>
      </c>
      <c r="B134" s="102" t="s">
        <v>87</v>
      </c>
      <c r="C134" s="30">
        <v>344209</v>
      </c>
      <c r="D134" s="31" t="s">
        <v>37</v>
      </c>
      <c r="E134" s="13" t="s">
        <v>139</v>
      </c>
      <c r="F134" s="29">
        <v>0</v>
      </c>
      <c r="G134" s="22">
        <v>4400</v>
      </c>
      <c r="H134" s="22">
        <f t="shared" ref="H134" si="26">G134*1.22</f>
        <v>5368</v>
      </c>
      <c r="I134" s="37">
        <f t="shared" si="22"/>
        <v>0</v>
      </c>
      <c r="J134" s="74" t="str">
        <f t="shared" si="23"/>
        <v>https://www.campustore.it/344209</v>
      </c>
    </row>
    <row r="135" spans="1:10">
      <c r="A135" s="79" t="s">
        <v>185</v>
      </c>
      <c r="B135" s="102" t="s">
        <v>87</v>
      </c>
      <c r="C135" s="50" t="s">
        <v>140</v>
      </c>
      <c r="D135" s="12" t="s">
        <v>141</v>
      </c>
      <c r="E135" s="33" t="s">
        <v>142</v>
      </c>
      <c r="F135" s="34">
        <v>0</v>
      </c>
      <c r="G135" s="35">
        <v>49.098360655737707</v>
      </c>
      <c r="H135" s="35">
        <f t="shared" ref="H135:H139" si="27">G135*1.22</f>
        <v>59.9</v>
      </c>
      <c r="I135" s="37">
        <f t="shared" si="22"/>
        <v>0</v>
      </c>
      <c r="J135" s="14" t="str">
        <f t="shared" si="23"/>
        <v>https://www.campustore.it/333154</v>
      </c>
    </row>
    <row r="136" spans="1:10">
      <c r="A136" s="79" t="s">
        <v>185</v>
      </c>
      <c r="B136" s="102" t="s">
        <v>87</v>
      </c>
      <c r="C136" s="50" t="s">
        <v>143</v>
      </c>
      <c r="D136" s="33" t="s">
        <v>141</v>
      </c>
      <c r="E136" s="33" t="s">
        <v>144</v>
      </c>
      <c r="F136" s="34">
        <v>0</v>
      </c>
      <c r="G136" s="35">
        <v>352</v>
      </c>
      <c r="H136" s="35">
        <f t="shared" si="27"/>
        <v>429.44</v>
      </c>
      <c r="I136" s="37">
        <f t="shared" ref="I136:I150" si="28">F136*H136</f>
        <v>0</v>
      </c>
      <c r="J136" s="14" t="str">
        <f t="shared" ref="J136:J150" si="29">HYPERLINK("https://www.campustore.it/"&amp;$C136)</f>
        <v>https://www.campustore.it/330084</v>
      </c>
    </row>
    <row r="137" spans="1:10">
      <c r="A137" s="79" t="s">
        <v>185</v>
      </c>
      <c r="B137" s="102" t="s">
        <v>87</v>
      </c>
      <c r="C137" s="50" t="s">
        <v>145</v>
      </c>
      <c r="D137" s="13" t="s">
        <v>12</v>
      </c>
      <c r="E137" s="33" t="s">
        <v>146</v>
      </c>
      <c r="F137" s="34">
        <v>0</v>
      </c>
      <c r="G137" s="35">
        <v>39.991803278688522</v>
      </c>
      <c r="H137" s="35">
        <f t="shared" si="27"/>
        <v>48.79</v>
      </c>
      <c r="I137" s="37">
        <f t="shared" si="28"/>
        <v>0</v>
      </c>
      <c r="J137" s="14" t="str">
        <f t="shared" si="29"/>
        <v>https://www.campustore.it/314879</v>
      </c>
    </row>
    <row r="138" spans="1:10">
      <c r="A138" s="79" t="s">
        <v>185</v>
      </c>
      <c r="B138" s="102" t="s">
        <v>87</v>
      </c>
      <c r="C138" s="50" t="s">
        <v>147</v>
      </c>
      <c r="D138" s="16" t="s">
        <v>12</v>
      </c>
      <c r="E138" s="33" t="s">
        <v>148</v>
      </c>
      <c r="F138" s="34">
        <v>0</v>
      </c>
      <c r="G138" s="35">
        <v>12.991803278688524</v>
      </c>
      <c r="H138" s="35">
        <f t="shared" si="27"/>
        <v>15.849999999999998</v>
      </c>
      <c r="I138" s="37">
        <f t="shared" si="28"/>
        <v>0</v>
      </c>
      <c r="J138" s="14" t="str">
        <f t="shared" si="29"/>
        <v>https://www.campustore.it/349489</v>
      </c>
    </row>
    <row r="139" spans="1:10">
      <c r="A139" s="79" t="s">
        <v>185</v>
      </c>
      <c r="B139" s="102" t="s">
        <v>87</v>
      </c>
      <c r="C139" s="39">
        <v>359293</v>
      </c>
      <c r="D139" s="40" t="s">
        <v>149</v>
      </c>
      <c r="E139" s="33" t="s">
        <v>150</v>
      </c>
      <c r="F139" s="17">
        <v>0</v>
      </c>
      <c r="G139" s="19">
        <v>850</v>
      </c>
      <c r="H139" s="22">
        <f t="shared" si="27"/>
        <v>1037</v>
      </c>
      <c r="I139" s="37">
        <f t="shared" si="28"/>
        <v>0</v>
      </c>
      <c r="J139" s="18" t="str">
        <f t="shared" si="29"/>
        <v>https://www.campustore.it/359293</v>
      </c>
    </row>
    <row r="140" spans="1:10">
      <c r="A140" s="79" t="s">
        <v>185</v>
      </c>
      <c r="B140" s="94" t="s">
        <v>14</v>
      </c>
      <c r="C140" s="60" t="s">
        <v>15</v>
      </c>
      <c r="D140" s="12" t="s">
        <v>16</v>
      </c>
      <c r="E140" s="33" t="s">
        <v>17</v>
      </c>
      <c r="F140" s="34">
        <v>0</v>
      </c>
      <c r="G140" s="35">
        <v>16.770491803278688</v>
      </c>
      <c r="H140" s="35">
        <f>G140*1.22</f>
        <v>20.459999999999997</v>
      </c>
      <c r="I140" s="37">
        <f>F140*H140</f>
        <v>0</v>
      </c>
      <c r="J140" s="14" t="str">
        <f>HYPERLINK("https://www.campustore.it/"&amp;$C140)</f>
        <v>https://www.campustore.it/359659</v>
      </c>
    </row>
    <row r="141" spans="1:10">
      <c r="A141" s="79" t="s">
        <v>185</v>
      </c>
      <c r="B141" s="94" t="s">
        <v>14</v>
      </c>
      <c r="C141" s="50" t="s">
        <v>18</v>
      </c>
      <c r="D141" s="12" t="s">
        <v>12</v>
      </c>
      <c r="E141" s="33" t="s">
        <v>19</v>
      </c>
      <c r="F141" s="34">
        <v>0</v>
      </c>
      <c r="G141" s="35">
        <v>43</v>
      </c>
      <c r="H141" s="35">
        <f>G141*1.22</f>
        <v>52.46</v>
      </c>
      <c r="I141" s="37">
        <f>F141*H141</f>
        <v>0</v>
      </c>
      <c r="J141" s="14" t="str">
        <f>HYPERLINK("https://www.campustore.it/"&amp;$C141)</f>
        <v>https://www.campustore.it/338153</v>
      </c>
    </row>
    <row r="142" spans="1:10">
      <c r="A142" s="79" t="s">
        <v>185</v>
      </c>
      <c r="B142" s="94" t="s">
        <v>14</v>
      </c>
      <c r="C142" s="50" t="s">
        <v>20</v>
      </c>
      <c r="D142" s="33" t="s">
        <v>21</v>
      </c>
      <c r="E142" s="33" t="s">
        <v>22</v>
      </c>
      <c r="F142" s="34">
        <v>0</v>
      </c>
      <c r="G142" s="35">
        <v>54.877049180327873</v>
      </c>
      <c r="H142" s="35">
        <f>G142*1.22</f>
        <v>66.95</v>
      </c>
      <c r="I142" s="37">
        <f>F142*H142</f>
        <v>0</v>
      </c>
      <c r="J142" s="14" t="str">
        <f>HYPERLINK("https://www.campustore.it/"&amp;$C142)</f>
        <v>https://www.campustore.it/361910</v>
      </c>
    </row>
    <row r="143" spans="1:10">
      <c r="A143" s="79" t="s">
        <v>185</v>
      </c>
      <c r="B143" s="94" t="s">
        <v>14</v>
      </c>
      <c r="C143" s="50" t="s">
        <v>23</v>
      </c>
      <c r="D143" s="13" t="s">
        <v>24</v>
      </c>
      <c r="E143" s="33" t="s">
        <v>25</v>
      </c>
      <c r="F143" s="34">
        <v>0</v>
      </c>
      <c r="G143" s="35">
        <v>483</v>
      </c>
      <c r="H143" s="35">
        <f>G143*1.22</f>
        <v>589.26</v>
      </c>
      <c r="I143" s="37">
        <f>F143*H143</f>
        <v>0</v>
      </c>
      <c r="J143" s="14" t="str">
        <f>HYPERLINK("https://www.campustore.it/"&amp;$C143)</f>
        <v>https://www.campustore.it/357344</v>
      </c>
    </row>
    <row r="144" spans="1:10">
      <c r="A144" s="79" t="s">
        <v>185</v>
      </c>
      <c r="B144" s="94" t="s">
        <v>14</v>
      </c>
      <c r="C144" s="50" t="s">
        <v>26</v>
      </c>
      <c r="D144" s="16" t="s">
        <v>27</v>
      </c>
      <c r="E144" s="33" t="s">
        <v>28</v>
      </c>
      <c r="F144" s="34">
        <v>0</v>
      </c>
      <c r="G144" s="35">
        <v>259</v>
      </c>
      <c r="H144" s="35">
        <f>G144*1.22</f>
        <v>315.98</v>
      </c>
      <c r="I144" s="37">
        <f>F144*H144</f>
        <v>0</v>
      </c>
      <c r="J144" s="14" t="str">
        <f>HYPERLINK("https://www.campustore.it/"&amp;$C144)</f>
        <v>https://www.campustore.it/326498</v>
      </c>
    </row>
    <row r="145" spans="1:10">
      <c r="A145" s="79" t="s">
        <v>185</v>
      </c>
      <c r="B145" s="94" t="s">
        <v>14</v>
      </c>
      <c r="C145" s="50" t="s">
        <v>29</v>
      </c>
      <c r="D145" s="44" t="s">
        <v>30</v>
      </c>
      <c r="E145" s="33" t="s">
        <v>31</v>
      </c>
      <c r="F145" s="34">
        <v>0</v>
      </c>
      <c r="G145" s="35">
        <v>690</v>
      </c>
      <c r="H145" s="35">
        <f>G145*1.22</f>
        <v>841.8</v>
      </c>
      <c r="I145" s="37">
        <f>F145*H145</f>
        <v>0</v>
      </c>
      <c r="J145" s="14" t="str">
        <f>HYPERLINK("https://www.campustore.it/"&amp;$C145)</f>
        <v>https://www.campustore.it/365075</v>
      </c>
    </row>
    <row r="146" spans="1:10">
      <c r="A146" s="79" t="s">
        <v>185</v>
      </c>
      <c r="B146" s="94" t="s">
        <v>14</v>
      </c>
      <c r="C146" s="50" t="s">
        <v>32</v>
      </c>
      <c r="D146" s="44" t="s">
        <v>33</v>
      </c>
      <c r="E146" s="33" t="s">
        <v>34</v>
      </c>
      <c r="F146" s="34">
        <v>0</v>
      </c>
      <c r="G146" s="35">
        <v>1947.639344262295</v>
      </c>
      <c r="H146" s="35">
        <f>G146*1.22</f>
        <v>2376.12</v>
      </c>
      <c r="I146" s="37">
        <f>F146*H146</f>
        <v>0</v>
      </c>
      <c r="J146" s="14" t="str">
        <f>HYPERLINK("https://www.campustore.it/"&amp;$C146)</f>
        <v>https://www.campustore.it/353191</v>
      </c>
    </row>
    <row r="147" spans="1:10">
      <c r="A147" s="79" t="s">
        <v>185</v>
      </c>
      <c r="B147" s="94" t="s">
        <v>14</v>
      </c>
      <c r="C147" s="50" t="s">
        <v>35</v>
      </c>
      <c r="D147" s="12" t="s">
        <v>30</v>
      </c>
      <c r="E147" s="33" t="s">
        <v>36</v>
      </c>
      <c r="F147" s="34">
        <v>0</v>
      </c>
      <c r="G147" s="35">
        <v>2154</v>
      </c>
      <c r="H147" s="35">
        <f>G147*1.22</f>
        <v>2627.88</v>
      </c>
      <c r="I147" s="37">
        <f>F147*H147</f>
        <v>0</v>
      </c>
      <c r="J147" s="14" t="str">
        <f>HYPERLINK("https://www.campustore.it/"&amp;$C147)</f>
        <v>https://www.campustore.it/315910</v>
      </c>
    </row>
    <row r="148" spans="1:10">
      <c r="A148" s="79" t="s">
        <v>185</v>
      </c>
      <c r="B148" s="98" t="s">
        <v>163</v>
      </c>
      <c r="C148" s="50" t="s">
        <v>164</v>
      </c>
      <c r="D148" s="16" t="s">
        <v>165</v>
      </c>
      <c r="E148" s="33" t="s">
        <v>166</v>
      </c>
      <c r="F148" s="34">
        <v>0</v>
      </c>
      <c r="G148" s="35">
        <v>140.40163934426229</v>
      </c>
      <c r="H148" s="35">
        <f t="shared" ref="H148:H150" si="30">G148*1.22</f>
        <v>171.29</v>
      </c>
      <c r="I148" s="37">
        <f t="shared" si="28"/>
        <v>0</v>
      </c>
      <c r="J148" s="14" t="str">
        <f t="shared" si="29"/>
        <v>https://www.campustore.it/337816</v>
      </c>
    </row>
    <row r="149" spans="1:10">
      <c r="A149" s="79" t="s">
        <v>185</v>
      </c>
      <c r="B149" s="98" t="s">
        <v>163</v>
      </c>
      <c r="C149" s="50" t="s">
        <v>167</v>
      </c>
      <c r="D149" s="12" t="s">
        <v>168</v>
      </c>
      <c r="E149" s="33" t="s">
        <v>169</v>
      </c>
      <c r="F149" s="34">
        <v>0</v>
      </c>
      <c r="G149" s="35">
        <v>354.23770491803282</v>
      </c>
      <c r="H149" s="35">
        <f t="shared" si="30"/>
        <v>432.17</v>
      </c>
      <c r="I149" s="37">
        <f t="shared" si="28"/>
        <v>0</v>
      </c>
      <c r="J149" s="14" t="str">
        <f t="shared" si="29"/>
        <v>https://www.campustore.it/362889</v>
      </c>
    </row>
    <row r="150" spans="1:10">
      <c r="A150" s="79" t="s">
        <v>185</v>
      </c>
      <c r="B150" s="98" t="s">
        <v>163</v>
      </c>
      <c r="C150" s="97" t="s">
        <v>170</v>
      </c>
      <c r="D150" s="12" t="s">
        <v>168</v>
      </c>
      <c r="E150" s="13" t="s">
        <v>171</v>
      </c>
      <c r="F150" s="93">
        <v>0</v>
      </c>
      <c r="G150" s="19">
        <v>413.27868852459017</v>
      </c>
      <c r="H150" s="19">
        <f t="shared" si="30"/>
        <v>504.2</v>
      </c>
      <c r="I150" s="99">
        <f t="shared" si="28"/>
        <v>0</v>
      </c>
      <c r="J150" s="27" t="str">
        <f t="shared" si="29"/>
        <v>https://www.campustore.it/365076</v>
      </c>
    </row>
    <row r="151" spans="1:10">
      <c r="C151" s="49"/>
      <c r="F151" s="24"/>
    </row>
    <row r="152" spans="1:10">
      <c r="C152" s="49"/>
      <c r="F152" s="24"/>
    </row>
    <row r="153" spans="1:10">
      <c r="C153" s="49"/>
      <c r="F153" s="24"/>
    </row>
    <row r="154" spans="1:10">
      <c r="C154" s="49"/>
      <c r="F154" s="24"/>
    </row>
    <row r="155" spans="1:10">
      <c r="C155" s="49"/>
      <c r="F155" s="24"/>
    </row>
    <row r="156" spans="1:10">
      <c r="C156" s="49"/>
      <c r="F156" s="24"/>
    </row>
    <row r="157" spans="1:10">
      <c r="C157" s="49"/>
      <c r="F157" s="24"/>
    </row>
    <row r="158" spans="1:10">
      <c r="F158" s="24"/>
    </row>
    <row r="159" spans="1:10">
      <c r="F159" s="24"/>
    </row>
    <row r="160" spans="1:10">
      <c r="F160" s="24"/>
    </row>
    <row r="161" spans="6:6">
      <c r="F161" s="24"/>
    </row>
    <row r="162" spans="6:6">
      <c r="F162" s="24"/>
    </row>
    <row r="163" spans="6:6">
      <c r="F163" s="24"/>
    </row>
    <row r="164" spans="6:6">
      <c r="F164" s="24"/>
    </row>
    <row r="165" spans="6:6">
      <c r="F165" s="24"/>
    </row>
    <row r="166" spans="6:6">
      <c r="F166" s="24"/>
    </row>
    <row r="167" spans="6:6">
      <c r="F167" s="24"/>
    </row>
    <row r="168" spans="6:6">
      <c r="F168" s="24"/>
    </row>
    <row r="169" spans="6:6">
      <c r="F169" s="24"/>
    </row>
    <row r="170" spans="6:6">
      <c r="F170" s="24"/>
    </row>
    <row r="171" spans="6:6">
      <c r="F171" s="24"/>
    </row>
    <row r="172" spans="6:6">
      <c r="F172" s="24"/>
    </row>
    <row r="173" spans="6:6">
      <c r="F173" s="24"/>
    </row>
    <row r="174" spans="6:6">
      <c r="F174" s="24"/>
    </row>
    <row r="175" spans="6:6">
      <c r="F175" s="24"/>
    </row>
    <row r="176" spans="6:6">
      <c r="F176" s="24"/>
    </row>
    <row r="177" spans="6:6">
      <c r="F177" s="24"/>
    </row>
    <row r="178" spans="6:6">
      <c r="F178" s="24"/>
    </row>
    <row r="179" spans="6:6">
      <c r="F179" s="24"/>
    </row>
    <row r="180" spans="6:6">
      <c r="F180" s="24"/>
    </row>
    <row r="181" spans="6:6">
      <c r="F181" s="24"/>
    </row>
    <row r="182" spans="6:6">
      <c r="F182" s="24"/>
    </row>
    <row r="183" spans="6:6">
      <c r="F183" s="24"/>
    </row>
    <row r="184" spans="6:6">
      <c r="F184" s="24"/>
    </row>
    <row r="185" spans="6:6">
      <c r="F185" s="24"/>
    </row>
    <row r="186" spans="6:6">
      <c r="F186" s="24"/>
    </row>
    <row r="187" spans="6:6">
      <c r="F187" s="24"/>
    </row>
    <row r="188" spans="6:6">
      <c r="F188" s="24"/>
    </row>
    <row r="189" spans="6:6">
      <c r="F189" s="24"/>
    </row>
    <row r="190" spans="6:6">
      <c r="F190" s="24"/>
    </row>
    <row r="191" spans="6:6">
      <c r="F191" s="24"/>
    </row>
    <row r="192" spans="6:6">
      <c r="F192" s="24"/>
    </row>
    <row r="193" spans="6:6">
      <c r="F193" s="24"/>
    </row>
    <row r="194" spans="6:6">
      <c r="F194" s="24"/>
    </row>
    <row r="195" spans="6:6">
      <c r="F195" s="24"/>
    </row>
    <row r="196" spans="6:6">
      <c r="F196" s="24"/>
    </row>
    <row r="197" spans="6:6">
      <c r="F197" s="24"/>
    </row>
    <row r="198" spans="6:6">
      <c r="F198" s="24"/>
    </row>
    <row r="199" spans="6:6">
      <c r="F199" s="24"/>
    </row>
    <row r="200" spans="6:6">
      <c r="F200" s="24"/>
    </row>
    <row r="201" spans="6:6">
      <c r="F201" s="24"/>
    </row>
    <row r="202" spans="6:6">
      <c r="F202" s="24"/>
    </row>
    <row r="203" spans="6:6">
      <c r="F203" s="24"/>
    </row>
    <row r="204" spans="6:6">
      <c r="F204" s="24"/>
    </row>
    <row r="205" spans="6:6">
      <c r="F205" s="24"/>
    </row>
    <row r="206" spans="6:6">
      <c r="F206" s="24"/>
    </row>
    <row r="207" spans="6:6">
      <c r="F207" s="24"/>
    </row>
    <row r="208" spans="6:6">
      <c r="F208" s="24"/>
    </row>
    <row r="209" spans="6:6">
      <c r="F209" s="24"/>
    </row>
    <row r="210" spans="6:6">
      <c r="F210" s="24"/>
    </row>
    <row r="211" spans="6:6">
      <c r="F211" s="24"/>
    </row>
    <row r="212" spans="6:6">
      <c r="F212" s="24"/>
    </row>
    <row r="213" spans="6:6">
      <c r="F213" s="24"/>
    </row>
    <row r="214" spans="6:6">
      <c r="F214" s="24"/>
    </row>
    <row r="215" spans="6:6">
      <c r="F215" s="24"/>
    </row>
    <row r="216" spans="6:6">
      <c r="F216" s="24"/>
    </row>
    <row r="217" spans="6:6">
      <c r="F217" s="24"/>
    </row>
    <row r="218" spans="6:6">
      <c r="F218" s="24"/>
    </row>
    <row r="219" spans="6:6">
      <c r="F219" s="24"/>
    </row>
    <row r="220" spans="6:6">
      <c r="F220" s="24"/>
    </row>
    <row r="221" spans="6:6">
      <c r="F221" s="24"/>
    </row>
    <row r="222" spans="6:6">
      <c r="F222" s="24"/>
    </row>
    <row r="223" spans="6:6">
      <c r="F223" s="24"/>
    </row>
    <row r="224" spans="6:6">
      <c r="F224" s="24"/>
    </row>
    <row r="225" spans="6:6">
      <c r="F225" s="24"/>
    </row>
    <row r="226" spans="6:6">
      <c r="F226" s="24"/>
    </row>
    <row r="227" spans="6:6">
      <c r="F227" s="24"/>
    </row>
    <row r="228" spans="6:6">
      <c r="F228" s="24"/>
    </row>
    <row r="229" spans="6:6">
      <c r="F229" s="24"/>
    </row>
    <row r="230" spans="6:6">
      <c r="F230" s="24"/>
    </row>
    <row r="231" spans="6:6">
      <c r="F231" s="24"/>
    </row>
    <row r="232" spans="6:6">
      <c r="F232" s="24"/>
    </row>
    <row r="233" spans="6:6">
      <c r="F233" s="24"/>
    </row>
    <row r="234" spans="6:6">
      <c r="F234" s="24"/>
    </row>
    <row r="235" spans="6:6">
      <c r="F235" s="24"/>
    </row>
    <row r="236" spans="6:6">
      <c r="F236" s="24"/>
    </row>
    <row r="237" spans="6:6">
      <c r="F237" s="24"/>
    </row>
    <row r="238" spans="6:6">
      <c r="F238" s="24"/>
    </row>
    <row r="239" spans="6:6">
      <c r="F239" s="24"/>
    </row>
    <row r="240" spans="6:6">
      <c r="F240" s="24"/>
    </row>
    <row r="241" spans="6:6">
      <c r="F241" s="24"/>
    </row>
    <row r="242" spans="6:6">
      <c r="F242" s="24"/>
    </row>
    <row r="243" spans="6:6">
      <c r="F243" s="24"/>
    </row>
    <row r="244" spans="6:6">
      <c r="F244" s="24"/>
    </row>
    <row r="245" spans="6:6">
      <c r="F245" s="24"/>
    </row>
    <row r="246" spans="6:6">
      <c r="F246" s="24"/>
    </row>
    <row r="247" spans="6:6">
      <c r="F247" s="24"/>
    </row>
    <row r="248" spans="6:6">
      <c r="F248" s="24"/>
    </row>
    <row r="249" spans="6:6">
      <c r="F249" s="24"/>
    </row>
    <row r="250" spans="6:6">
      <c r="F250" s="24"/>
    </row>
    <row r="251" spans="6:6">
      <c r="F251" s="24"/>
    </row>
    <row r="252" spans="6:6">
      <c r="F252" s="24"/>
    </row>
    <row r="253" spans="6:6">
      <c r="F253" s="24"/>
    </row>
    <row r="254" spans="6:6">
      <c r="F254" s="24"/>
    </row>
    <row r="255" spans="6:6">
      <c r="F255" s="24"/>
    </row>
    <row r="256" spans="6:6">
      <c r="F256" s="24"/>
    </row>
    <row r="257" spans="6:6">
      <c r="F257" s="24"/>
    </row>
    <row r="258" spans="6:6">
      <c r="F258" s="24"/>
    </row>
    <row r="259" spans="6:6">
      <c r="F259" s="24"/>
    </row>
    <row r="260" spans="6:6">
      <c r="F260" s="24"/>
    </row>
    <row r="261" spans="6:6">
      <c r="F261" s="24"/>
    </row>
    <row r="262" spans="6:6">
      <c r="F262" s="24"/>
    </row>
    <row r="263" spans="6:6">
      <c r="F263" s="24"/>
    </row>
    <row r="264" spans="6:6">
      <c r="F264" s="24"/>
    </row>
    <row r="265" spans="6:6">
      <c r="F265" s="24"/>
    </row>
    <row r="266" spans="6:6">
      <c r="F266" s="24"/>
    </row>
    <row r="267" spans="6:6">
      <c r="F267" s="24"/>
    </row>
    <row r="268" spans="6:6">
      <c r="F268" s="24"/>
    </row>
    <row r="269" spans="6:6">
      <c r="F269" s="24"/>
    </row>
    <row r="270" spans="6:6">
      <c r="F270" s="24"/>
    </row>
    <row r="271" spans="6:6">
      <c r="F271" s="24"/>
    </row>
    <row r="272" spans="6:6">
      <c r="F272" s="24"/>
    </row>
    <row r="273" spans="6:6">
      <c r="F273" s="24"/>
    </row>
    <row r="274" spans="6:6">
      <c r="F274" s="24"/>
    </row>
    <row r="275" spans="6:6">
      <c r="F275" s="24"/>
    </row>
    <row r="276" spans="6:6">
      <c r="F276" s="24"/>
    </row>
    <row r="277" spans="6:6">
      <c r="F277" s="24"/>
    </row>
    <row r="278" spans="6:6">
      <c r="F278" s="24"/>
    </row>
    <row r="279" spans="6:6">
      <c r="F279" s="24"/>
    </row>
    <row r="280" spans="6:6">
      <c r="F280" s="24"/>
    </row>
    <row r="281" spans="6:6">
      <c r="F281" s="24"/>
    </row>
    <row r="282" spans="6:6">
      <c r="F282" s="24"/>
    </row>
    <row r="283" spans="6:6">
      <c r="F283" s="24"/>
    </row>
    <row r="284" spans="6:6">
      <c r="F284" s="24"/>
    </row>
    <row r="285" spans="6:6">
      <c r="F285" s="24"/>
    </row>
    <row r="286" spans="6:6">
      <c r="F286" s="24"/>
    </row>
    <row r="287" spans="6:6">
      <c r="F287" s="24"/>
    </row>
    <row r="288" spans="6:6">
      <c r="F288" s="24"/>
    </row>
    <row r="289" spans="6:6">
      <c r="F289" s="24"/>
    </row>
    <row r="290" spans="6:6">
      <c r="F290" s="24"/>
    </row>
    <row r="291" spans="6:6">
      <c r="F291" s="24"/>
    </row>
    <row r="292" spans="6:6">
      <c r="F292" s="24"/>
    </row>
    <row r="293" spans="6:6">
      <c r="F293" s="24"/>
    </row>
    <row r="294" spans="6:6">
      <c r="F294" s="24"/>
    </row>
    <row r="295" spans="6:6">
      <c r="F295" s="24"/>
    </row>
    <row r="296" spans="6:6">
      <c r="F296" s="24"/>
    </row>
    <row r="297" spans="6:6">
      <c r="F297" s="24"/>
    </row>
    <row r="298" spans="6:6">
      <c r="F298" s="24"/>
    </row>
    <row r="299" spans="6:6">
      <c r="F299" s="24"/>
    </row>
    <row r="300" spans="6:6">
      <c r="F300" s="24"/>
    </row>
    <row r="301" spans="6:6">
      <c r="F301" s="24"/>
    </row>
    <row r="302" spans="6:6">
      <c r="F302" s="24"/>
    </row>
    <row r="303" spans="6:6">
      <c r="F303" s="24"/>
    </row>
    <row r="304" spans="6:6">
      <c r="F304" s="24"/>
    </row>
    <row r="305" spans="6:6">
      <c r="F305" s="24"/>
    </row>
    <row r="306" spans="6:6">
      <c r="F306" s="24"/>
    </row>
    <row r="307" spans="6:6">
      <c r="F307" s="24"/>
    </row>
    <row r="308" spans="6:6">
      <c r="F308" s="24"/>
    </row>
    <row r="309" spans="6:6">
      <c r="F309" s="24"/>
    </row>
    <row r="310" spans="6:6">
      <c r="F310" s="24"/>
    </row>
    <row r="311" spans="6:6">
      <c r="F311" s="24"/>
    </row>
    <row r="312" spans="6:6">
      <c r="F312" s="24"/>
    </row>
    <row r="313" spans="6:6">
      <c r="F313" s="24"/>
    </row>
    <row r="314" spans="6:6">
      <c r="F314" s="24"/>
    </row>
    <row r="315" spans="6:6">
      <c r="F315" s="24"/>
    </row>
    <row r="316" spans="6:6">
      <c r="F316" s="24"/>
    </row>
    <row r="317" spans="6:6">
      <c r="F317" s="24"/>
    </row>
    <row r="318" spans="6:6">
      <c r="F318" s="24"/>
    </row>
    <row r="319" spans="6:6">
      <c r="F319" s="24"/>
    </row>
    <row r="320" spans="6:6">
      <c r="F320" s="24"/>
    </row>
    <row r="321" spans="6:6">
      <c r="F321" s="24"/>
    </row>
    <row r="322" spans="6:6">
      <c r="F322" s="24"/>
    </row>
    <row r="323" spans="6:6">
      <c r="F323" s="24"/>
    </row>
    <row r="324" spans="6:6">
      <c r="F324" s="24"/>
    </row>
    <row r="325" spans="6:6">
      <c r="F325" s="24"/>
    </row>
    <row r="326" spans="6:6">
      <c r="F326" s="24"/>
    </row>
    <row r="327" spans="6:6">
      <c r="F327" s="24"/>
    </row>
    <row r="328" spans="6:6">
      <c r="F328" s="24"/>
    </row>
    <row r="329" spans="6:6">
      <c r="F329" s="24"/>
    </row>
    <row r="330" spans="6:6">
      <c r="F330" s="24"/>
    </row>
    <row r="331" spans="6:6">
      <c r="F331" s="24"/>
    </row>
    <row r="332" spans="6:6">
      <c r="F332" s="24"/>
    </row>
    <row r="333" spans="6:6">
      <c r="F333" s="24"/>
    </row>
    <row r="334" spans="6:6">
      <c r="F334" s="24"/>
    </row>
    <row r="335" spans="6:6">
      <c r="F335" s="24"/>
    </row>
    <row r="336" spans="6:6">
      <c r="F336" s="24"/>
    </row>
    <row r="337" spans="6:6">
      <c r="F337" s="24"/>
    </row>
    <row r="338" spans="6:6">
      <c r="F338" s="24"/>
    </row>
    <row r="339" spans="6:6">
      <c r="F339" s="24"/>
    </row>
    <row r="340" spans="6:6">
      <c r="F340" s="24"/>
    </row>
    <row r="341" spans="6:6">
      <c r="F341" s="24"/>
    </row>
    <row r="342" spans="6:6">
      <c r="F342" s="24"/>
    </row>
    <row r="343" spans="6:6">
      <c r="F343" s="24"/>
    </row>
    <row r="344" spans="6:6">
      <c r="F344" s="24"/>
    </row>
    <row r="345" spans="6:6">
      <c r="F345" s="24"/>
    </row>
    <row r="346" spans="6:6">
      <c r="F346" s="24"/>
    </row>
    <row r="347" spans="6:6">
      <c r="F347" s="24"/>
    </row>
    <row r="348" spans="6:6">
      <c r="F348" s="24"/>
    </row>
    <row r="349" spans="6:6">
      <c r="F349" s="24"/>
    </row>
    <row r="350" spans="6:6">
      <c r="F350" s="24"/>
    </row>
    <row r="351" spans="6:6">
      <c r="F351" s="24"/>
    </row>
    <row r="352" spans="6:6">
      <c r="F352" s="24"/>
    </row>
    <row r="353" spans="6:6">
      <c r="F353" s="24"/>
    </row>
    <row r="354" spans="6:6">
      <c r="F354" s="24"/>
    </row>
    <row r="355" spans="6:6">
      <c r="F355" s="24"/>
    </row>
    <row r="356" spans="6:6">
      <c r="F356" s="24"/>
    </row>
    <row r="357" spans="6:6">
      <c r="F357" s="24"/>
    </row>
    <row r="358" spans="6:6">
      <c r="F358" s="24"/>
    </row>
    <row r="359" spans="6:6">
      <c r="F359" s="24"/>
    </row>
    <row r="360" spans="6:6">
      <c r="F360" s="24"/>
    </row>
    <row r="361" spans="6:6">
      <c r="F361" s="24"/>
    </row>
    <row r="362" spans="6:6">
      <c r="F362" s="24"/>
    </row>
    <row r="363" spans="6:6">
      <c r="F363" s="24"/>
    </row>
    <row r="364" spans="6:6">
      <c r="F364" s="24"/>
    </row>
    <row r="365" spans="6:6">
      <c r="F365" s="24"/>
    </row>
    <row r="366" spans="6:6">
      <c r="F366" s="24"/>
    </row>
    <row r="367" spans="6:6">
      <c r="F367" s="24"/>
    </row>
    <row r="368" spans="6:6">
      <c r="F368" s="24"/>
    </row>
    <row r="369" spans="6:6">
      <c r="F369" s="24"/>
    </row>
    <row r="370" spans="6:6">
      <c r="F370" s="24"/>
    </row>
    <row r="371" spans="6:6">
      <c r="F371" s="24"/>
    </row>
    <row r="372" spans="6:6">
      <c r="F372" s="24"/>
    </row>
    <row r="373" spans="6:6">
      <c r="F373" s="24"/>
    </row>
    <row r="374" spans="6:6">
      <c r="F374" s="24"/>
    </row>
    <row r="375" spans="6:6">
      <c r="F375" s="24"/>
    </row>
    <row r="376" spans="6:6">
      <c r="F376" s="24"/>
    </row>
    <row r="377" spans="6:6">
      <c r="F377" s="24"/>
    </row>
    <row r="378" spans="6:6">
      <c r="F378" s="24"/>
    </row>
    <row r="379" spans="6:6">
      <c r="F379" s="24"/>
    </row>
    <row r="380" spans="6:6">
      <c r="F380" s="24"/>
    </row>
    <row r="381" spans="6:6">
      <c r="F381" s="24"/>
    </row>
    <row r="382" spans="6:6">
      <c r="F382" s="24"/>
    </row>
    <row r="383" spans="6:6">
      <c r="F383" s="24"/>
    </row>
    <row r="384" spans="6:6">
      <c r="F384" s="24"/>
    </row>
    <row r="385" spans="6:6">
      <c r="F385" s="24"/>
    </row>
    <row r="386" spans="6:6">
      <c r="F386" s="24"/>
    </row>
    <row r="387" spans="6:6">
      <c r="F387" s="24"/>
    </row>
    <row r="388" spans="6:6">
      <c r="F388" s="24"/>
    </row>
    <row r="389" spans="6:6">
      <c r="F389" s="24"/>
    </row>
    <row r="390" spans="6:6">
      <c r="F390" s="24"/>
    </row>
    <row r="391" spans="6:6">
      <c r="F391" s="24"/>
    </row>
    <row r="392" spans="6:6">
      <c r="F392" s="24"/>
    </row>
    <row r="393" spans="6:6">
      <c r="F393" s="24"/>
    </row>
    <row r="394" spans="6:6">
      <c r="F394" s="24"/>
    </row>
    <row r="395" spans="6:6">
      <c r="F395" s="24"/>
    </row>
    <row r="396" spans="6:6">
      <c r="F396" s="24"/>
    </row>
    <row r="397" spans="6:6">
      <c r="F397" s="24"/>
    </row>
    <row r="398" spans="6:6">
      <c r="F398" s="24"/>
    </row>
    <row r="399" spans="6:6">
      <c r="F399" s="24"/>
    </row>
    <row r="400" spans="6:6">
      <c r="F400" s="24"/>
    </row>
    <row r="401" spans="6:6">
      <c r="F401" s="24"/>
    </row>
    <row r="402" spans="6:6">
      <c r="F402" s="24"/>
    </row>
    <row r="403" spans="6:6">
      <c r="F403" s="24"/>
    </row>
    <row r="404" spans="6:6">
      <c r="F404" s="24"/>
    </row>
    <row r="405" spans="6:6">
      <c r="F405" s="24"/>
    </row>
    <row r="406" spans="6:6">
      <c r="F406" s="24"/>
    </row>
    <row r="407" spans="6:6">
      <c r="F407" s="24"/>
    </row>
    <row r="408" spans="6:6">
      <c r="F408" s="24"/>
    </row>
    <row r="409" spans="6:6">
      <c r="F409" s="24"/>
    </row>
    <row r="410" spans="6:6">
      <c r="F410" s="24"/>
    </row>
    <row r="411" spans="6:6">
      <c r="F411" s="24"/>
    </row>
    <row r="412" spans="6:6">
      <c r="F412" s="24"/>
    </row>
    <row r="413" spans="6:6">
      <c r="F413" s="24"/>
    </row>
    <row r="414" spans="6:6">
      <c r="F414" s="24"/>
    </row>
    <row r="415" spans="6:6">
      <c r="F415" s="24"/>
    </row>
    <row r="416" spans="6:6">
      <c r="F416" s="24"/>
    </row>
    <row r="417" spans="6:6">
      <c r="F417" s="24"/>
    </row>
    <row r="418" spans="6:6">
      <c r="F418" s="24"/>
    </row>
    <row r="419" spans="6:6">
      <c r="F419" s="24"/>
    </row>
    <row r="420" spans="6:6">
      <c r="F420" s="24"/>
    </row>
    <row r="421" spans="6:6">
      <c r="F421" s="24"/>
    </row>
    <row r="422" spans="6:6">
      <c r="F422" s="24"/>
    </row>
    <row r="423" spans="6:6">
      <c r="F423" s="24"/>
    </row>
    <row r="424" spans="6:6">
      <c r="F424" s="24"/>
    </row>
    <row r="425" spans="6:6">
      <c r="F425" s="24"/>
    </row>
    <row r="426" spans="6:6">
      <c r="F426" s="24"/>
    </row>
    <row r="427" spans="6:6">
      <c r="F427" s="24"/>
    </row>
    <row r="428" spans="6:6">
      <c r="F428" s="24"/>
    </row>
    <row r="429" spans="6:6">
      <c r="F429" s="24"/>
    </row>
    <row r="430" spans="6:6">
      <c r="F430" s="24"/>
    </row>
    <row r="431" spans="6:6">
      <c r="F431" s="24"/>
    </row>
    <row r="432" spans="6:6">
      <c r="F432" s="24"/>
    </row>
    <row r="433" spans="6:6">
      <c r="F433" s="24"/>
    </row>
    <row r="434" spans="6:6">
      <c r="F434" s="24"/>
    </row>
    <row r="435" spans="6:6">
      <c r="F435" s="24"/>
    </row>
    <row r="436" spans="6:6">
      <c r="F436" s="24"/>
    </row>
    <row r="437" spans="6:6">
      <c r="F437" s="24"/>
    </row>
    <row r="438" spans="6:6">
      <c r="F438" s="24"/>
    </row>
    <row r="439" spans="6:6">
      <c r="F439" s="24"/>
    </row>
    <row r="440" spans="6:6">
      <c r="F440" s="24"/>
    </row>
    <row r="441" spans="6:6">
      <c r="F441" s="24"/>
    </row>
    <row r="442" spans="6:6">
      <c r="F442" s="24"/>
    </row>
    <row r="443" spans="6:6">
      <c r="F443" s="24"/>
    </row>
    <row r="444" spans="6:6">
      <c r="F444" s="24"/>
    </row>
    <row r="445" spans="6:6">
      <c r="F445" s="24"/>
    </row>
    <row r="446" spans="6:6">
      <c r="F446" s="24"/>
    </row>
    <row r="447" spans="6:6">
      <c r="F447" s="24"/>
    </row>
    <row r="448" spans="6:6">
      <c r="F448" s="24"/>
    </row>
    <row r="449" spans="6:6">
      <c r="F449" s="24"/>
    </row>
    <row r="450" spans="6:6">
      <c r="F450" s="24"/>
    </row>
    <row r="451" spans="6:6">
      <c r="F451" s="24"/>
    </row>
    <row r="452" spans="6:6">
      <c r="F452" s="24"/>
    </row>
    <row r="453" spans="6:6">
      <c r="F453" s="24"/>
    </row>
    <row r="454" spans="6:6">
      <c r="F454" s="24"/>
    </row>
    <row r="455" spans="6:6">
      <c r="F455" s="24"/>
    </row>
    <row r="456" spans="6:6">
      <c r="F456" s="24"/>
    </row>
    <row r="457" spans="6:6">
      <c r="F457" s="24"/>
    </row>
    <row r="458" spans="6:6">
      <c r="F458" s="24"/>
    </row>
    <row r="459" spans="6:6">
      <c r="F459" s="24"/>
    </row>
    <row r="460" spans="6:6">
      <c r="F460" s="24"/>
    </row>
    <row r="461" spans="6:6">
      <c r="F461" s="24"/>
    </row>
    <row r="462" spans="6:6">
      <c r="F462" s="24"/>
    </row>
    <row r="463" spans="6:6">
      <c r="F463" s="24"/>
    </row>
    <row r="464" spans="6:6">
      <c r="F464" s="24"/>
    </row>
    <row r="465" spans="6:6">
      <c r="F465" s="24"/>
    </row>
    <row r="466" spans="6:6">
      <c r="F466" s="24"/>
    </row>
    <row r="467" spans="6:6">
      <c r="F467" s="24"/>
    </row>
    <row r="468" spans="6:6">
      <c r="F468" s="24"/>
    </row>
    <row r="469" spans="6:6">
      <c r="F469" s="24"/>
    </row>
    <row r="470" spans="6:6">
      <c r="F470" s="24"/>
    </row>
    <row r="471" spans="6:6">
      <c r="F471" s="24"/>
    </row>
    <row r="472" spans="6:6">
      <c r="F472" s="24"/>
    </row>
    <row r="473" spans="6:6">
      <c r="F473" s="24"/>
    </row>
    <row r="474" spans="6:6">
      <c r="F474" s="24"/>
    </row>
    <row r="475" spans="6:6">
      <c r="F475" s="24"/>
    </row>
    <row r="476" spans="6:6">
      <c r="F476" s="24"/>
    </row>
    <row r="477" spans="6:6">
      <c r="F477" s="24"/>
    </row>
    <row r="478" spans="6:6">
      <c r="F478" s="24"/>
    </row>
    <row r="479" spans="6:6">
      <c r="F479" s="24"/>
    </row>
    <row r="480" spans="6:6">
      <c r="F480" s="24"/>
    </row>
    <row r="481" spans="6:6">
      <c r="F481" s="24"/>
    </row>
    <row r="482" spans="6:6">
      <c r="F482" s="24"/>
    </row>
    <row r="483" spans="6:6">
      <c r="F483" s="24"/>
    </row>
    <row r="484" spans="6:6">
      <c r="F484" s="24"/>
    </row>
    <row r="485" spans="6:6">
      <c r="F485" s="24"/>
    </row>
    <row r="486" spans="6:6">
      <c r="F486" s="24"/>
    </row>
    <row r="487" spans="6:6">
      <c r="F487" s="24"/>
    </row>
    <row r="488" spans="6:6">
      <c r="F488" s="24"/>
    </row>
    <row r="489" spans="6:6">
      <c r="F489" s="24"/>
    </row>
    <row r="490" spans="6:6">
      <c r="F490" s="24"/>
    </row>
    <row r="491" spans="6:6">
      <c r="F491" s="24"/>
    </row>
    <row r="492" spans="6:6">
      <c r="F492" s="24"/>
    </row>
    <row r="493" spans="6:6">
      <c r="F493" s="24"/>
    </row>
    <row r="494" spans="6:6">
      <c r="F494" s="24"/>
    </row>
    <row r="495" spans="6:6">
      <c r="F495" s="24"/>
    </row>
    <row r="496" spans="6:6">
      <c r="F496" s="24"/>
    </row>
    <row r="497" spans="6:6">
      <c r="F497" s="24"/>
    </row>
    <row r="498" spans="6:6">
      <c r="F498" s="24"/>
    </row>
    <row r="499" spans="6:6">
      <c r="F499" s="24"/>
    </row>
    <row r="500" spans="6:6">
      <c r="F500" s="24"/>
    </row>
    <row r="501" spans="6:6">
      <c r="F501" s="24"/>
    </row>
    <row r="502" spans="6:6">
      <c r="F502" s="24"/>
    </row>
    <row r="503" spans="6:6">
      <c r="F503" s="24"/>
    </row>
    <row r="504" spans="6:6">
      <c r="F504" s="24"/>
    </row>
    <row r="505" spans="6:6">
      <c r="F505" s="24"/>
    </row>
    <row r="506" spans="6:6">
      <c r="F506" s="24"/>
    </row>
    <row r="507" spans="6:6">
      <c r="F507" s="24"/>
    </row>
    <row r="508" spans="6:6">
      <c r="F508" s="24"/>
    </row>
    <row r="509" spans="6:6">
      <c r="F509" s="24"/>
    </row>
    <row r="510" spans="6:6">
      <c r="F510" s="24"/>
    </row>
    <row r="511" spans="6:6">
      <c r="F511" s="24"/>
    </row>
    <row r="512" spans="6:6">
      <c r="F512" s="24"/>
    </row>
    <row r="513" spans="6:6">
      <c r="F513" s="24"/>
    </row>
    <row r="514" spans="6:6">
      <c r="F514" s="24"/>
    </row>
    <row r="515" spans="6:6">
      <c r="F515" s="24"/>
    </row>
    <row r="516" spans="6:6">
      <c r="F516" s="24"/>
    </row>
    <row r="517" spans="6:6">
      <c r="F517" s="24"/>
    </row>
    <row r="518" spans="6:6">
      <c r="F518" s="24"/>
    </row>
    <row r="519" spans="6:6">
      <c r="F519" s="24"/>
    </row>
    <row r="520" spans="6:6">
      <c r="F520" s="24"/>
    </row>
    <row r="521" spans="6:6">
      <c r="F521" s="24"/>
    </row>
    <row r="522" spans="6:6">
      <c r="F522" s="24"/>
    </row>
    <row r="523" spans="6:6">
      <c r="F523" s="24"/>
    </row>
    <row r="524" spans="6:6">
      <c r="F524" s="24"/>
    </row>
    <row r="525" spans="6:6">
      <c r="F525" s="24"/>
    </row>
    <row r="526" spans="6:6">
      <c r="F526" s="24"/>
    </row>
    <row r="527" spans="6:6">
      <c r="F527" s="24"/>
    </row>
    <row r="528" spans="6:6">
      <c r="F528" s="24"/>
    </row>
    <row r="529" spans="6:6">
      <c r="F529" s="24"/>
    </row>
    <row r="530" spans="6:6">
      <c r="F530" s="24"/>
    </row>
    <row r="531" spans="6:6">
      <c r="F531" s="24"/>
    </row>
    <row r="532" spans="6:6">
      <c r="F532" s="24"/>
    </row>
    <row r="533" spans="6:6">
      <c r="F533" s="24"/>
    </row>
    <row r="534" spans="6:6">
      <c r="F534" s="24"/>
    </row>
    <row r="535" spans="6:6">
      <c r="F535" s="24"/>
    </row>
    <row r="536" spans="6:6">
      <c r="F536" s="24"/>
    </row>
    <row r="537" spans="6:6">
      <c r="F537" s="24"/>
    </row>
    <row r="538" spans="6:6">
      <c r="F538" s="24"/>
    </row>
    <row r="539" spans="6:6">
      <c r="F539" s="24"/>
    </row>
    <row r="540" spans="6:6">
      <c r="F540" s="24"/>
    </row>
    <row r="541" spans="6:6">
      <c r="F541" s="24"/>
    </row>
    <row r="542" spans="6:6">
      <c r="F542" s="24"/>
    </row>
    <row r="543" spans="6:6">
      <c r="F543" s="24"/>
    </row>
    <row r="544" spans="6:6">
      <c r="F544" s="24"/>
    </row>
    <row r="545" spans="6:6">
      <c r="F545" s="24"/>
    </row>
    <row r="546" spans="6:6">
      <c r="F546" s="24"/>
    </row>
    <row r="547" spans="6:6">
      <c r="F547" s="24"/>
    </row>
    <row r="548" spans="6:6">
      <c r="F548" s="24"/>
    </row>
    <row r="549" spans="6:6">
      <c r="F549" s="24"/>
    </row>
    <row r="550" spans="6:6">
      <c r="F550" s="24"/>
    </row>
    <row r="551" spans="6:6">
      <c r="F551" s="24"/>
    </row>
    <row r="552" spans="6:6">
      <c r="F552" s="24"/>
    </row>
    <row r="553" spans="6:6">
      <c r="F553" s="24"/>
    </row>
    <row r="554" spans="6:6">
      <c r="F554" s="24"/>
    </row>
    <row r="555" spans="6:6">
      <c r="F555" s="24"/>
    </row>
    <row r="556" spans="6:6">
      <c r="F556" s="24"/>
    </row>
    <row r="557" spans="6:6">
      <c r="F557" s="24"/>
    </row>
    <row r="558" spans="6:6">
      <c r="F558" s="24"/>
    </row>
    <row r="559" spans="6:6">
      <c r="F559" s="24"/>
    </row>
    <row r="560" spans="6:6">
      <c r="F560" s="24"/>
    </row>
    <row r="561" spans="6:6">
      <c r="F561" s="24"/>
    </row>
    <row r="562" spans="6:6">
      <c r="F562" s="24"/>
    </row>
    <row r="563" spans="6:6">
      <c r="F563" s="24"/>
    </row>
    <row r="564" spans="6:6">
      <c r="F564" s="24"/>
    </row>
    <row r="565" spans="6:6">
      <c r="F565" s="24"/>
    </row>
    <row r="566" spans="6:6">
      <c r="F566" s="24"/>
    </row>
    <row r="567" spans="6:6">
      <c r="F567" s="24"/>
    </row>
    <row r="568" spans="6:6">
      <c r="F568" s="24"/>
    </row>
    <row r="569" spans="6:6">
      <c r="F569" s="24"/>
    </row>
    <row r="570" spans="6:6">
      <c r="F570" s="24"/>
    </row>
    <row r="571" spans="6:6">
      <c r="F571" s="24"/>
    </row>
    <row r="572" spans="6:6">
      <c r="F572" s="24"/>
    </row>
    <row r="573" spans="6:6">
      <c r="F573" s="24"/>
    </row>
    <row r="574" spans="6:6">
      <c r="F574" s="24"/>
    </row>
    <row r="575" spans="6:6">
      <c r="F575" s="24"/>
    </row>
    <row r="576" spans="6:6">
      <c r="F576" s="24"/>
    </row>
    <row r="577" spans="6:6">
      <c r="F577" s="24"/>
    </row>
    <row r="578" spans="6:6">
      <c r="F578" s="24"/>
    </row>
    <row r="579" spans="6:6">
      <c r="F579" s="24"/>
    </row>
    <row r="580" spans="6:6">
      <c r="F580" s="24"/>
    </row>
    <row r="581" spans="6:6">
      <c r="F581" s="24"/>
    </row>
    <row r="582" spans="6:6">
      <c r="F582" s="24"/>
    </row>
    <row r="583" spans="6:6">
      <c r="F583" s="24"/>
    </row>
    <row r="584" spans="6:6">
      <c r="F584" s="24"/>
    </row>
    <row r="585" spans="6:6">
      <c r="F585" s="24"/>
    </row>
    <row r="586" spans="6:6">
      <c r="F586" s="24"/>
    </row>
    <row r="587" spans="6:6">
      <c r="F587" s="24"/>
    </row>
    <row r="588" spans="6:6">
      <c r="F588" s="24"/>
    </row>
    <row r="589" spans="6:6">
      <c r="F589" s="24"/>
    </row>
    <row r="590" spans="6:6">
      <c r="F590" s="24"/>
    </row>
    <row r="591" spans="6:6">
      <c r="F591" s="24"/>
    </row>
    <row r="592" spans="6:6">
      <c r="F592" s="24"/>
    </row>
    <row r="593" spans="6:6">
      <c r="F593" s="24"/>
    </row>
    <row r="594" spans="6:6">
      <c r="F594" s="24"/>
    </row>
    <row r="595" spans="6:6">
      <c r="F595" s="24"/>
    </row>
    <row r="596" spans="6:6">
      <c r="F596" s="24"/>
    </row>
    <row r="597" spans="6:6">
      <c r="F597" s="24"/>
    </row>
    <row r="598" spans="6:6">
      <c r="F598" s="24"/>
    </row>
    <row r="599" spans="6:6">
      <c r="F599" s="24"/>
    </row>
    <row r="600" spans="6:6">
      <c r="F600" s="24"/>
    </row>
    <row r="601" spans="6:6">
      <c r="F601" s="24"/>
    </row>
    <row r="602" spans="6:6">
      <c r="F602" s="24"/>
    </row>
    <row r="603" spans="6:6">
      <c r="F603" s="24"/>
    </row>
    <row r="604" spans="6:6">
      <c r="F604" s="24"/>
    </row>
    <row r="605" spans="6:6">
      <c r="F605" s="24"/>
    </row>
    <row r="606" spans="6:6">
      <c r="F606" s="24"/>
    </row>
    <row r="607" spans="6:6">
      <c r="F607" s="24"/>
    </row>
    <row r="608" spans="6:6">
      <c r="F608" s="24"/>
    </row>
    <row r="609" spans="6:6">
      <c r="F609" s="24"/>
    </row>
    <row r="610" spans="6:6">
      <c r="F610" s="24"/>
    </row>
    <row r="611" spans="6:6">
      <c r="F611" s="24"/>
    </row>
    <row r="612" spans="6:6">
      <c r="F612" s="24"/>
    </row>
    <row r="613" spans="6:6">
      <c r="F613" s="24"/>
    </row>
    <row r="614" spans="6:6">
      <c r="F614" s="24"/>
    </row>
    <row r="615" spans="6:6">
      <c r="F615" s="24"/>
    </row>
    <row r="616" spans="6:6">
      <c r="F616" s="24"/>
    </row>
    <row r="617" spans="6:6">
      <c r="F617" s="24"/>
    </row>
    <row r="618" spans="6:6">
      <c r="F618" s="24"/>
    </row>
    <row r="619" spans="6:6">
      <c r="F619" s="24"/>
    </row>
    <row r="620" spans="6:6">
      <c r="F620" s="24"/>
    </row>
    <row r="621" spans="6:6">
      <c r="F621" s="24"/>
    </row>
    <row r="622" spans="6:6">
      <c r="F622" s="24"/>
    </row>
    <row r="623" spans="6:6">
      <c r="F623" s="24"/>
    </row>
    <row r="624" spans="6:6">
      <c r="F624" s="24"/>
    </row>
    <row r="625" spans="6:6">
      <c r="F625" s="24"/>
    </row>
    <row r="626" spans="6:6">
      <c r="F626" s="24"/>
    </row>
    <row r="627" spans="6:6">
      <c r="F627" s="24"/>
    </row>
    <row r="628" spans="6:6">
      <c r="F628" s="24"/>
    </row>
    <row r="629" spans="6:6">
      <c r="F629" s="24"/>
    </row>
    <row r="630" spans="6:6">
      <c r="F630" s="24"/>
    </row>
    <row r="631" spans="6:6">
      <c r="F631" s="24"/>
    </row>
    <row r="632" spans="6:6">
      <c r="F632" s="24"/>
    </row>
    <row r="633" spans="6:6">
      <c r="F633" s="24"/>
    </row>
    <row r="634" spans="6:6">
      <c r="F634" s="24"/>
    </row>
    <row r="635" spans="6:6">
      <c r="F635" s="24"/>
    </row>
    <row r="636" spans="6:6">
      <c r="F636" s="24"/>
    </row>
    <row r="637" spans="6:6">
      <c r="F637" s="24"/>
    </row>
    <row r="638" spans="6:6">
      <c r="F638" s="24"/>
    </row>
    <row r="639" spans="6:6">
      <c r="F639" s="24"/>
    </row>
    <row r="640" spans="6:6">
      <c r="F640" s="24"/>
    </row>
    <row r="641" spans="6:6">
      <c r="F641" s="24"/>
    </row>
    <row r="642" spans="6:6">
      <c r="F642" s="24"/>
    </row>
    <row r="643" spans="6:6">
      <c r="F643" s="24"/>
    </row>
    <row r="644" spans="6:6">
      <c r="F644" s="24"/>
    </row>
    <row r="645" spans="6:6">
      <c r="F645" s="24"/>
    </row>
    <row r="646" spans="6:6">
      <c r="F646" s="24"/>
    </row>
    <row r="647" spans="6:6">
      <c r="F647" s="24"/>
    </row>
    <row r="648" spans="6:6">
      <c r="F648" s="24"/>
    </row>
    <row r="649" spans="6:6">
      <c r="F649" s="24"/>
    </row>
    <row r="650" spans="6:6">
      <c r="F650" s="24"/>
    </row>
    <row r="651" spans="6:6">
      <c r="F651" s="24"/>
    </row>
    <row r="652" spans="6:6">
      <c r="F652" s="24"/>
    </row>
    <row r="653" spans="6:6">
      <c r="F653" s="24"/>
    </row>
    <row r="654" spans="6:6">
      <c r="F654" s="24"/>
    </row>
    <row r="655" spans="6:6">
      <c r="F655" s="24"/>
    </row>
    <row r="656" spans="6:6">
      <c r="F656" s="24"/>
    </row>
    <row r="657" spans="6:6">
      <c r="F657" s="24"/>
    </row>
    <row r="658" spans="6:6">
      <c r="F658" s="24"/>
    </row>
    <row r="659" spans="6:6">
      <c r="F659" s="24"/>
    </row>
    <row r="660" spans="6:6">
      <c r="F660" s="24"/>
    </row>
    <row r="661" spans="6:6">
      <c r="F661" s="24"/>
    </row>
    <row r="662" spans="6:6">
      <c r="F662" s="24"/>
    </row>
    <row r="663" spans="6:6">
      <c r="F663" s="24"/>
    </row>
    <row r="664" spans="6:6">
      <c r="F664" s="24"/>
    </row>
    <row r="665" spans="6:6">
      <c r="F665" s="24"/>
    </row>
    <row r="666" spans="6:6">
      <c r="F666" s="24"/>
    </row>
    <row r="667" spans="6:6">
      <c r="F667" s="24"/>
    </row>
    <row r="668" spans="6:6">
      <c r="F668" s="24"/>
    </row>
    <row r="669" spans="6:6">
      <c r="F669" s="24"/>
    </row>
    <row r="670" spans="6:6">
      <c r="F670" s="24"/>
    </row>
    <row r="671" spans="6:6">
      <c r="F671" s="24"/>
    </row>
    <row r="672" spans="6:6">
      <c r="F672" s="24"/>
    </row>
    <row r="673" spans="6:6">
      <c r="F673" s="24"/>
    </row>
    <row r="674" spans="6:6">
      <c r="F674" s="24"/>
    </row>
    <row r="675" spans="6:6">
      <c r="F675" s="24"/>
    </row>
    <row r="676" spans="6:6">
      <c r="F676" s="24"/>
    </row>
    <row r="677" spans="6:6">
      <c r="F677" s="24"/>
    </row>
    <row r="678" spans="6:6">
      <c r="F678" s="24"/>
    </row>
    <row r="679" spans="6:6">
      <c r="F679" s="24"/>
    </row>
    <row r="680" spans="6:6">
      <c r="F680" s="24"/>
    </row>
    <row r="681" spans="6:6">
      <c r="F681" s="24"/>
    </row>
    <row r="682" spans="6:6">
      <c r="F682" s="24"/>
    </row>
    <row r="683" spans="6:6">
      <c r="F683" s="24"/>
    </row>
    <row r="684" spans="6:6">
      <c r="F684" s="24"/>
    </row>
    <row r="685" spans="6:6">
      <c r="F685" s="24"/>
    </row>
    <row r="686" spans="6:6">
      <c r="F686" s="24"/>
    </row>
    <row r="687" spans="6:6">
      <c r="F687" s="24"/>
    </row>
    <row r="688" spans="6:6">
      <c r="F688" s="24"/>
    </row>
    <row r="689" spans="6:6">
      <c r="F689" s="24"/>
    </row>
    <row r="690" spans="6:6">
      <c r="F690" s="24"/>
    </row>
    <row r="691" spans="6:6">
      <c r="F691" s="24"/>
    </row>
    <row r="692" spans="6:6">
      <c r="F692" s="24"/>
    </row>
    <row r="693" spans="6:6">
      <c r="F693" s="24"/>
    </row>
    <row r="694" spans="6:6">
      <c r="F694" s="24"/>
    </row>
    <row r="695" spans="6:6">
      <c r="F695" s="24"/>
    </row>
    <row r="696" spans="6:6">
      <c r="F696" s="24"/>
    </row>
    <row r="697" spans="6:6">
      <c r="F697" s="24"/>
    </row>
    <row r="698" spans="6:6">
      <c r="F698" s="24"/>
    </row>
    <row r="699" spans="6:6">
      <c r="F699" s="24"/>
    </row>
    <row r="700" spans="6:6">
      <c r="F700" s="24"/>
    </row>
    <row r="701" spans="6:6">
      <c r="F701" s="24"/>
    </row>
    <row r="702" spans="6:6">
      <c r="F702" s="24"/>
    </row>
    <row r="703" spans="6:6">
      <c r="F703" s="24"/>
    </row>
    <row r="704" spans="6:6">
      <c r="F704" s="24"/>
    </row>
    <row r="705" spans="6:6">
      <c r="F705" s="24"/>
    </row>
    <row r="706" spans="6:6">
      <c r="F706" s="24"/>
    </row>
    <row r="707" spans="6:6">
      <c r="F707" s="24"/>
    </row>
    <row r="708" spans="6:6">
      <c r="F708" s="24"/>
    </row>
    <row r="709" spans="6:6">
      <c r="F709" s="24"/>
    </row>
    <row r="710" spans="6:6">
      <c r="F710" s="24"/>
    </row>
    <row r="711" spans="6:6">
      <c r="F711" s="24"/>
    </row>
    <row r="712" spans="6:6">
      <c r="F712" s="24"/>
    </row>
    <row r="713" spans="6:6">
      <c r="F713" s="24"/>
    </row>
    <row r="714" spans="6:6">
      <c r="F714" s="24"/>
    </row>
    <row r="715" spans="6:6">
      <c r="F715" s="24"/>
    </row>
    <row r="716" spans="6:6">
      <c r="F716" s="24"/>
    </row>
    <row r="717" spans="6:6">
      <c r="F717" s="24"/>
    </row>
    <row r="718" spans="6:6">
      <c r="F718" s="24"/>
    </row>
    <row r="719" spans="6:6">
      <c r="F719" s="24"/>
    </row>
    <row r="720" spans="6:6">
      <c r="F720" s="24"/>
    </row>
    <row r="721" spans="6:6">
      <c r="F721" s="24"/>
    </row>
    <row r="722" spans="6:6">
      <c r="F722" s="24"/>
    </row>
    <row r="723" spans="6:6">
      <c r="F723" s="24"/>
    </row>
    <row r="724" spans="6:6">
      <c r="F724" s="24"/>
    </row>
    <row r="725" spans="6:6">
      <c r="F725" s="24"/>
    </row>
    <row r="726" spans="6:6">
      <c r="F726" s="24"/>
    </row>
    <row r="727" spans="6:6">
      <c r="F727" s="24"/>
    </row>
    <row r="728" spans="6:6">
      <c r="F728" s="24"/>
    </row>
    <row r="729" spans="6:6">
      <c r="F729" s="24"/>
    </row>
    <row r="730" spans="6:6">
      <c r="F730" s="24"/>
    </row>
    <row r="731" spans="6:6">
      <c r="F731" s="24"/>
    </row>
    <row r="732" spans="6:6">
      <c r="F732" s="24"/>
    </row>
    <row r="733" spans="6:6">
      <c r="F733" s="24"/>
    </row>
    <row r="734" spans="6:6">
      <c r="F734" s="24"/>
    </row>
    <row r="735" spans="6:6">
      <c r="F735" s="24"/>
    </row>
    <row r="736" spans="6:6">
      <c r="F736" s="24"/>
    </row>
    <row r="737" spans="6:6">
      <c r="F737" s="24"/>
    </row>
    <row r="738" spans="6:6">
      <c r="F738" s="24"/>
    </row>
    <row r="739" spans="6:6">
      <c r="F739" s="24"/>
    </row>
    <row r="740" spans="6:6">
      <c r="F740" s="24"/>
    </row>
    <row r="741" spans="6:6">
      <c r="F741" s="24"/>
    </row>
    <row r="742" spans="6:6">
      <c r="F742" s="24"/>
    </row>
    <row r="743" spans="6:6">
      <c r="F743" s="24"/>
    </row>
    <row r="744" spans="6:6">
      <c r="F744" s="24"/>
    </row>
    <row r="745" spans="6:6">
      <c r="F745" s="24"/>
    </row>
    <row r="746" spans="6:6">
      <c r="F746" s="24"/>
    </row>
    <row r="747" spans="6:6">
      <c r="F747" s="24"/>
    </row>
    <row r="748" spans="6:6">
      <c r="F748" s="24"/>
    </row>
    <row r="749" spans="6:6">
      <c r="F749" s="24"/>
    </row>
    <row r="750" spans="6:6">
      <c r="F750" s="24"/>
    </row>
    <row r="751" spans="6:6">
      <c r="F751" s="24"/>
    </row>
    <row r="752" spans="6:6">
      <c r="F752" s="24"/>
    </row>
    <row r="753" spans="6:6">
      <c r="F753" s="24"/>
    </row>
    <row r="754" spans="6:6">
      <c r="F754" s="24"/>
    </row>
    <row r="755" spans="6:6">
      <c r="F755" s="24"/>
    </row>
    <row r="756" spans="6:6">
      <c r="F756" s="24"/>
    </row>
    <row r="757" spans="6:6">
      <c r="F757" s="24"/>
    </row>
    <row r="758" spans="6:6">
      <c r="F758" s="24"/>
    </row>
    <row r="759" spans="6:6">
      <c r="F759" s="24"/>
    </row>
    <row r="760" spans="6:6">
      <c r="F760" s="24"/>
    </row>
    <row r="761" spans="6:6">
      <c r="F761" s="24"/>
    </row>
    <row r="762" spans="6:6">
      <c r="F762" s="24"/>
    </row>
    <row r="763" spans="6:6">
      <c r="F763" s="24"/>
    </row>
    <row r="764" spans="6:6">
      <c r="F764" s="24"/>
    </row>
    <row r="765" spans="6:6">
      <c r="F765" s="24"/>
    </row>
    <row r="766" spans="6:6">
      <c r="F766" s="24"/>
    </row>
    <row r="767" spans="6:6">
      <c r="F767" s="24"/>
    </row>
    <row r="768" spans="6:6">
      <c r="F768" s="24"/>
    </row>
    <row r="769" spans="6:6">
      <c r="F769" s="24"/>
    </row>
    <row r="770" spans="6:6">
      <c r="F770" s="24"/>
    </row>
    <row r="771" spans="6:6">
      <c r="F771" s="24"/>
    </row>
    <row r="772" spans="6:6">
      <c r="F772" s="24"/>
    </row>
    <row r="773" spans="6:6">
      <c r="F773" s="24"/>
    </row>
    <row r="774" spans="6:6">
      <c r="F774" s="24"/>
    </row>
    <row r="775" spans="6:6">
      <c r="F775" s="24"/>
    </row>
    <row r="776" spans="6:6">
      <c r="F776" s="24"/>
    </row>
    <row r="777" spans="6:6">
      <c r="F777" s="24"/>
    </row>
    <row r="778" spans="6:6">
      <c r="F778" s="24"/>
    </row>
    <row r="779" spans="6:6">
      <c r="F779" s="24"/>
    </row>
    <row r="780" spans="6:6">
      <c r="F780" s="24"/>
    </row>
    <row r="781" spans="6:6">
      <c r="F781" s="24"/>
    </row>
    <row r="782" spans="6:6">
      <c r="F782" s="24"/>
    </row>
    <row r="783" spans="6:6">
      <c r="F783" s="24"/>
    </row>
    <row r="784" spans="6:6">
      <c r="F784" s="24"/>
    </row>
    <row r="785" spans="6:6">
      <c r="F785" s="24"/>
    </row>
    <row r="786" spans="6:6">
      <c r="F786" s="24"/>
    </row>
    <row r="787" spans="6:6">
      <c r="F787" s="24"/>
    </row>
    <row r="788" spans="6:6">
      <c r="F788" s="24"/>
    </row>
    <row r="789" spans="6:6">
      <c r="F789" s="24"/>
    </row>
    <row r="790" spans="6:6">
      <c r="F790" s="24"/>
    </row>
    <row r="791" spans="6:6">
      <c r="F791" s="24"/>
    </row>
    <row r="792" spans="6:6">
      <c r="F792" s="24"/>
    </row>
    <row r="793" spans="6:6">
      <c r="F793" s="24"/>
    </row>
    <row r="794" spans="6:6">
      <c r="F794" s="24"/>
    </row>
    <row r="795" spans="6:6">
      <c r="F795" s="24"/>
    </row>
    <row r="796" spans="6:6">
      <c r="F796" s="24"/>
    </row>
    <row r="797" spans="6:6">
      <c r="F797" s="24"/>
    </row>
    <row r="798" spans="6:6">
      <c r="F798" s="24"/>
    </row>
    <row r="799" spans="6:6">
      <c r="F799" s="24"/>
    </row>
    <row r="800" spans="6:6">
      <c r="F800" s="24"/>
    </row>
    <row r="801" spans="6:6">
      <c r="F801" s="24"/>
    </row>
    <row r="802" spans="6:6">
      <c r="F802" s="24"/>
    </row>
    <row r="803" spans="6:6">
      <c r="F803" s="24"/>
    </row>
    <row r="804" spans="6:6">
      <c r="F804" s="24"/>
    </row>
    <row r="805" spans="6:6">
      <c r="F805" s="24"/>
    </row>
    <row r="806" spans="6:6">
      <c r="F806" s="24"/>
    </row>
    <row r="807" spans="6:6">
      <c r="F807" s="24"/>
    </row>
    <row r="808" spans="6:6">
      <c r="F808" s="24"/>
    </row>
    <row r="809" spans="6:6">
      <c r="F809" s="24"/>
    </row>
    <row r="810" spans="6:6">
      <c r="F810" s="24"/>
    </row>
    <row r="811" spans="6:6">
      <c r="F811" s="24"/>
    </row>
    <row r="812" spans="6:6">
      <c r="F812" s="24"/>
    </row>
    <row r="813" spans="6:6">
      <c r="F813" s="24"/>
    </row>
    <row r="814" spans="6:6">
      <c r="F814" s="24"/>
    </row>
    <row r="815" spans="6:6">
      <c r="F815" s="24"/>
    </row>
    <row r="816" spans="6:6">
      <c r="F816" s="24"/>
    </row>
    <row r="817" spans="6:6">
      <c r="F817" s="24"/>
    </row>
    <row r="818" spans="6:6">
      <c r="F818" s="24"/>
    </row>
    <row r="819" spans="6:6">
      <c r="F819" s="24"/>
    </row>
    <row r="820" spans="6:6">
      <c r="F820" s="24"/>
    </row>
    <row r="821" spans="6:6">
      <c r="F821" s="24"/>
    </row>
    <row r="822" spans="6:6">
      <c r="F822" s="24"/>
    </row>
    <row r="823" spans="6:6">
      <c r="F823" s="24"/>
    </row>
    <row r="824" spans="6:6">
      <c r="F824" s="24"/>
    </row>
    <row r="825" spans="6:6">
      <c r="F825" s="24"/>
    </row>
    <row r="826" spans="6:6">
      <c r="F826" s="24"/>
    </row>
    <row r="827" spans="6:6">
      <c r="F827" s="24"/>
    </row>
    <row r="828" spans="6:6">
      <c r="F828" s="24"/>
    </row>
    <row r="829" spans="6:6">
      <c r="F829" s="24"/>
    </row>
    <row r="830" spans="6:6">
      <c r="F830" s="24"/>
    </row>
    <row r="831" spans="6:6">
      <c r="F831" s="24"/>
    </row>
    <row r="832" spans="6:6">
      <c r="F832" s="24"/>
    </row>
    <row r="833" spans="6:6">
      <c r="F833" s="24"/>
    </row>
    <row r="834" spans="6:6">
      <c r="F834" s="24"/>
    </row>
    <row r="835" spans="6:6">
      <c r="F835" s="24"/>
    </row>
    <row r="836" spans="6:6">
      <c r="F836" s="24"/>
    </row>
    <row r="837" spans="6:6">
      <c r="F837" s="24"/>
    </row>
    <row r="838" spans="6:6">
      <c r="F838" s="24"/>
    </row>
    <row r="839" spans="6:6">
      <c r="F839" s="24"/>
    </row>
    <row r="840" spans="6:6">
      <c r="F840" s="24"/>
    </row>
    <row r="841" spans="6:6">
      <c r="F841" s="24"/>
    </row>
    <row r="842" spans="6:6">
      <c r="F842" s="24"/>
    </row>
    <row r="843" spans="6:6">
      <c r="F843" s="24"/>
    </row>
    <row r="844" spans="6:6">
      <c r="F844" s="24"/>
    </row>
    <row r="845" spans="6:6">
      <c r="F845" s="24"/>
    </row>
    <row r="846" spans="6:6">
      <c r="F846" s="24"/>
    </row>
    <row r="847" spans="6:6">
      <c r="F847" s="24"/>
    </row>
    <row r="848" spans="6:6">
      <c r="F848" s="24"/>
    </row>
    <row r="849" spans="6:6">
      <c r="F849" s="24"/>
    </row>
    <row r="850" spans="6:6">
      <c r="F850" s="24"/>
    </row>
    <row r="851" spans="6:6">
      <c r="F851" s="24"/>
    </row>
    <row r="852" spans="6:6">
      <c r="F852" s="24"/>
    </row>
    <row r="853" spans="6:6">
      <c r="F853" s="24"/>
    </row>
    <row r="854" spans="6:6">
      <c r="F854" s="24"/>
    </row>
    <row r="855" spans="6:6">
      <c r="F855" s="24"/>
    </row>
    <row r="856" spans="6:6">
      <c r="F856" s="24"/>
    </row>
    <row r="857" spans="6:6">
      <c r="F857" s="24"/>
    </row>
    <row r="858" spans="6:6">
      <c r="F858" s="24"/>
    </row>
    <row r="859" spans="6:6">
      <c r="F859" s="24"/>
    </row>
    <row r="860" spans="6:6">
      <c r="F860" s="24"/>
    </row>
    <row r="861" spans="6:6">
      <c r="F861" s="24"/>
    </row>
    <row r="862" spans="6:6">
      <c r="F862" s="24"/>
    </row>
    <row r="863" spans="6:6">
      <c r="F863" s="24"/>
    </row>
    <row r="864" spans="6:6">
      <c r="F864" s="24"/>
    </row>
    <row r="865" spans="6:6">
      <c r="F865" s="24"/>
    </row>
    <row r="866" spans="6:6">
      <c r="F866" s="24"/>
    </row>
    <row r="867" spans="6:6">
      <c r="F867" s="24"/>
    </row>
    <row r="868" spans="6:6">
      <c r="F868" s="24"/>
    </row>
    <row r="869" spans="6:6">
      <c r="F869" s="24"/>
    </row>
    <row r="870" spans="6:6">
      <c r="F870" s="24"/>
    </row>
    <row r="871" spans="6:6">
      <c r="F871" s="24"/>
    </row>
    <row r="872" spans="6:6">
      <c r="F872" s="24"/>
    </row>
    <row r="873" spans="6:6">
      <c r="F873" s="24"/>
    </row>
    <row r="874" spans="6:6">
      <c r="F874" s="24"/>
    </row>
    <row r="875" spans="6:6">
      <c r="F875" s="24"/>
    </row>
    <row r="876" spans="6:6">
      <c r="F876" s="24"/>
    </row>
    <row r="877" spans="6:6">
      <c r="F877" s="24"/>
    </row>
    <row r="878" spans="6:6">
      <c r="F878" s="24"/>
    </row>
    <row r="879" spans="6:6">
      <c r="F879" s="24"/>
    </row>
    <row r="880" spans="6:6">
      <c r="F880" s="24"/>
    </row>
    <row r="881" spans="6:6">
      <c r="F881" s="24"/>
    </row>
    <row r="882" spans="6:6">
      <c r="F882" s="24"/>
    </row>
    <row r="883" spans="6:6">
      <c r="F883" s="24"/>
    </row>
    <row r="884" spans="6:6">
      <c r="F884" s="24"/>
    </row>
    <row r="885" spans="6:6">
      <c r="F885" s="24"/>
    </row>
    <row r="886" spans="6:6">
      <c r="F886" s="24"/>
    </row>
    <row r="887" spans="6:6">
      <c r="F887" s="24"/>
    </row>
    <row r="888" spans="6:6">
      <c r="F888" s="24"/>
    </row>
    <row r="889" spans="6:6">
      <c r="F889" s="24"/>
    </row>
    <row r="890" spans="6:6">
      <c r="F890" s="24"/>
    </row>
    <row r="891" spans="6:6">
      <c r="F891" s="24"/>
    </row>
    <row r="892" spans="6:6">
      <c r="F892" s="24"/>
    </row>
    <row r="893" spans="6:6">
      <c r="F893" s="24"/>
    </row>
    <row r="894" spans="6:6">
      <c r="F894" s="24"/>
    </row>
    <row r="895" spans="6:6">
      <c r="F895" s="24"/>
    </row>
    <row r="896" spans="6:6">
      <c r="F896" s="24"/>
    </row>
    <row r="897" spans="6:6">
      <c r="F897" s="24"/>
    </row>
    <row r="898" spans="6:6">
      <c r="F898" s="24"/>
    </row>
    <row r="899" spans="6:6">
      <c r="F899" s="24"/>
    </row>
    <row r="900" spans="6:6">
      <c r="F900" s="24"/>
    </row>
    <row r="901" spans="6:6">
      <c r="F901" s="24"/>
    </row>
    <row r="902" spans="6:6">
      <c r="F902" s="24"/>
    </row>
    <row r="903" spans="6:6">
      <c r="F903" s="24"/>
    </row>
    <row r="904" spans="6:6">
      <c r="F904" s="24"/>
    </row>
    <row r="905" spans="6:6">
      <c r="F905" s="24"/>
    </row>
    <row r="906" spans="6:6">
      <c r="F906" s="24"/>
    </row>
    <row r="907" spans="6:6">
      <c r="F907" s="24"/>
    </row>
    <row r="908" spans="6:6">
      <c r="F908" s="24"/>
    </row>
    <row r="909" spans="6:6">
      <c r="F909" s="24"/>
    </row>
    <row r="910" spans="6:6">
      <c r="F910" s="24"/>
    </row>
    <row r="911" spans="6:6">
      <c r="F911" s="24"/>
    </row>
    <row r="912" spans="6:6">
      <c r="F912" s="24"/>
    </row>
    <row r="913" spans="6:6">
      <c r="F913" s="24"/>
    </row>
    <row r="914" spans="6:6">
      <c r="F914" s="24"/>
    </row>
    <row r="915" spans="6:6">
      <c r="F915" s="24"/>
    </row>
    <row r="916" spans="6:6">
      <c r="F916" s="24"/>
    </row>
    <row r="917" spans="6:6">
      <c r="F917" s="24"/>
    </row>
    <row r="918" spans="6:6">
      <c r="F918" s="24"/>
    </row>
    <row r="919" spans="6:6">
      <c r="F919" s="24"/>
    </row>
    <row r="920" spans="6:6">
      <c r="F920" s="24"/>
    </row>
    <row r="921" spans="6:6">
      <c r="F921" s="24"/>
    </row>
    <row r="922" spans="6:6">
      <c r="F922" s="24"/>
    </row>
    <row r="923" spans="6:6">
      <c r="F923" s="24"/>
    </row>
    <row r="924" spans="6:6">
      <c r="F924" s="24"/>
    </row>
    <row r="925" spans="6:6">
      <c r="F925" s="24"/>
    </row>
    <row r="926" spans="6:6">
      <c r="F926" s="24"/>
    </row>
    <row r="927" spans="6:6">
      <c r="F927" s="24"/>
    </row>
    <row r="928" spans="6:6">
      <c r="F928" s="24"/>
    </row>
    <row r="929" spans="6:6">
      <c r="F929" s="24"/>
    </row>
    <row r="930" spans="6:6">
      <c r="F930" s="24"/>
    </row>
    <row r="931" spans="6:6">
      <c r="F931" s="24"/>
    </row>
    <row r="932" spans="6:6">
      <c r="F932" s="24"/>
    </row>
    <row r="933" spans="6:6">
      <c r="F933" s="24"/>
    </row>
    <row r="934" spans="6:6">
      <c r="F934" s="24"/>
    </row>
    <row r="935" spans="6:6">
      <c r="F935" s="24"/>
    </row>
    <row r="936" spans="6:6">
      <c r="F936" s="24"/>
    </row>
    <row r="937" spans="6:6">
      <c r="F937" s="24"/>
    </row>
    <row r="938" spans="6:6">
      <c r="F938" s="24"/>
    </row>
    <row r="939" spans="6:6">
      <c r="F939" s="24"/>
    </row>
    <row r="940" spans="6:6">
      <c r="F940" s="24"/>
    </row>
    <row r="941" spans="6:6">
      <c r="F941" s="24"/>
    </row>
    <row r="942" spans="6:6">
      <c r="F942" s="24"/>
    </row>
    <row r="943" spans="6:6">
      <c r="F943" s="24"/>
    </row>
    <row r="944" spans="6:6">
      <c r="F944" s="24"/>
    </row>
    <row r="945" spans="6:6">
      <c r="F945" s="24"/>
    </row>
    <row r="946" spans="6:6">
      <c r="F946" s="24"/>
    </row>
    <row r="947" spans="6:6">
      <c r="F947" s="24"/>
    </row>
    <row r="948" spans="6:6">
      <c r="F948" s="24"/>
    </row>
    <row r="949" spans="6:6">
      <c r="F949" s="24"/>
    </row>
    <row r="950" spans="6:6">
      <c r="F950" s="24"/>
    </row>
    <row r="951" spans="6:6">
      <c r="F951" s="24"/>
    </row>
    <row r="952" spans="6:6">
      <c r="F952" s="24"/>
    </row>
    <row r="953" spans="6:6">
      <c r="F953" s="24"/>
    </row>
    <row r="954" spans="6:6">
      <c r="F954" s="24"/>
    </row>
    <row r="955" spans="6:6">
      <c r="F955" s="24"/>
    </row>
    <row r="956" spans="6:6">
      <c r="F956" s="24"/>
    </row>
    <row r="957" spans="6:6">
      <c r="F957" s="24"/>
    </row>
    <row r="958" spans="6:6">
      <c r="F958" s="24"/>
    </row>
    <row r="959" spans="6:6">
      <c r="F959" s="24"/>
    </row>
    <row r="960" spans="6:6">
      <c r="F960" s="24"/>
    </row>
    <row r="961" spans="6:6">
      <c r="F961" s="24"/>
    </row>
    <row r="962" spans="6:6">
      <c r="F962" s="24"/>
    </row>
    <row r="963" spans="6:6">
      <c r="F963" s="24"/>
    </row>
    <row r="964" spans="6:6">
      <c r="F964" s="24"/>
    </row>
    <row r="965" spans="6:6">
      <c r="F965" s="24"/>
    </row>
    <row r="966" spans="6:6">
      <c r="F966" s="24"/>
    </row>
    <row r="967" spans="6:6">
      <c r="F967" s="24"/>
    </row>
    <row r="968" spans="6:6">
      <c r="F968" s="24"/>
    </row>
    <row r="969" spans="6:6">
      <c r="F969" s="24"/>
    </row>
    <row r="970" spans="6:6">
      <c r="F970" s="24"/>
    </row>
    <row r="971" spans="6:6">
      <c r="F971" s="24"/>
    </row>
    <row r="972" spans="6:6">
      <c r="F972" s="24"/>
    </row>
    <row r="973" spans="6:6">
      <c r="F973" s="24"/>
    </row>
    <row r="974" spans="6:6">
      <c r="F974" s="24"/>
    </row>
    <row r="975" spans="6:6">
      <c r="F975" s="24"/>
    </row>
    <row r="976" spans="6:6">
      <c r="F976" s="24"/>
    </row>
    <row r="977" spans="6:6">
      <c r="F977" s="24"/>
    </row>
    <row r="978" spans="6:6">
      <c r="F978" s="24"/>
    </row>
    <row r="979" spans="6:6">
      <c r="F979" s="24"/>
    </row>
    <row r="980" spans="6:6">
      <c r="F980" s="24"/>
    </row>
    <row r="981" spans="6:6">
      <c r="F981" s="24"/>
    </row>
    <row r="982" spans="6:6">
      <c r="F982" s="24"/>
    </row>
    <row r="983" spans="6:6">
      <c r="F983" s="24"/>
    </row>
    <row r="984" spans="6:6">
      <c r="F984" s="24"/>
    </row>
    <row r="985" spans="6:6">
      <c r="F985" s="24"/>
    </row>
    <row r="986" spans="6:6">
      <c r="F986" s="24"/>
    </row>
    <row r="987" spans="6:6">
      <c r="F987" s="24"/>
    </row>
    <row r="988" spans="6:6">
      <c r="F988" s="24"/>
    </row>
    <row r="989" spans="6:6">
      <c r="F989" s="24"/>
    </row>
    <row r="990" spans="6:6">
      <c r="F990" s="24"/>
    </row>
    <row r="991" spans="6:6">
      <c r="F991" s="24"/>
    </row>
    <row r="992" spans="6:6">
      <c r="F992" s="24"/>
    </row>
    <row r="993" spans="6:6">
      <c r="F993" s="24"/>
    </row>
    <row r="994" spans="6:6">
      <c r="F994" s="24"/>
    </row>
    <row r="995" spans="6:6">
      <c r="F995" s="24"/>
    </row>
    <row r="996" spans="6:6">
      <c r="F996" s="24"/>
    </row>
    <row r="997" spans="6:6">
      <c r="F997" s="24"/>
    </row>
    <row r="998" spans="6:6">
      <c r="F998" s="24"/>
    </row>
    <row r="999" spans="6:6">
      <c r="F999" s="24"/>
    </row>
    <row r="1000" spans="6:6">
      <c r="F1000" s="24"/>
    </row>
    <row r="1001" spans="6:6">
      <c r="F1001" s="24"/>
    </row>
    <row r="1002" spans="6:6">
      <c r="F1002" s="24"/>
    </row>
    <row r="1003" spans="6:6">
      <c r="F1003" s="24"/>
    </row>
    <row r="1004" spans="6:6">
      <c r="F1004" s="24"/>
    </row>
    <row r="1005" spans="6:6">
      <c r="F1005" s="24"/>
    </row>
    <row r="1006" spans="6:6">
      <c r="F1006" s="24"/>
    </row>
    <row r="1007" spans="6:6">
      <c r="F1007" s="24"/>
    </row>
    <row r="1008" spans="6:6">
      <c r="F1008" s="24"/>
    </row>
    <row r="1009" spans="6:6">
      <c r="F1009" s="24"/>
    </row>
    <row r="1010" spans="6:6">
      <c r="F1010" s="24"/>
    </row>
    <row r="1011" spans="6:6">
      <c r="F1011" s="24"/>
    </row>
    <row r="1012" spans="6:6">
      <c r="F1012" s="24"/>
    </row>
    <row r="1013" spans="6:6">
      <c r="F1013" s="24"/>
    </row>
    <row r="1014" spans="6:6">
      <c r="F1014" s="24"/>
    </row>
    <row r="1015" spans="6:6">
      <c r="F1015" s="24"/>
    </row>
    <row r="1016" spans="6:6">
      <c r="F1016" s="24"/>
    </row>
    <row r="1017" spans="6:6">
      <c r="F1017" s="24"/>
    </row>
    <row r="1018" spans="6:6">
      <c r="F1018" s="24"/>
    </row>
    <row r="1019" spans="6:6">
      <c r="F1019" s="24"/>
    </row>
    <row r="1020" spans="6:6">
      <c r="F1020" s="24"/>
    </row>
    <row r="1021" spans="6:6">
      <c r="F1021" s="24"/>
    </row>
    <row r="1022" spans="6:6">
      <c r="F1022" s="24"/>
    </row>
    <row r="1023" spans="6:6">
      <c r="F1023" s="24"/>
    </row>
    <row r="1024" spans="6:6">
      <c r="F1024" s="24"/>
    </row>
    <row r="1025" spans="6:6">
      <c r="F1025" s="24"/>
    </row>
    <row r="1026" spans="6:6">
      <c r="F1026" s="24"/>
    </row>
    <row r="1027" spans="6:6">
      <c r="F1027" s="24"/>
    </row>
    <row r="1028" spans="6:6">
      <c r="F1028" s="24"/>
    </row>
    <row r="1029" spans="6:6">
      <c r="F1029" s="24"/>
    </row>
    <row r="1030" spans="6:6">
      <c r="F1030" s="24"/>
    </row>
    <row r="1031" spans="6:6">
      <c r="F1031" s="24"/>
    </row>
    <row r="1032" spans="6:6">
      <c r="F1032" s="24"/>
    </row>
    <row r="1033" spans="6:6">
      <c r="F1033" s="24"/>
    </row>
    <row r="1034" spans="6:6">
      <c r="F1034" s="24"/>
    </row>
    <row r="1035" spans="6:6">
      <c r="F1035" s="24"/>
    </row>
    <row r="1036" spans="6:6">
      <c r="F1036" s="24"/>
    </row>
    <row r="1037" spans="6:6">
      <c r="F1037" s="24"/>
    </row>
    <row r="1038" spans="6:6">
      <c r="F1038" s="24"/>
    </row>
    <row r="1039" spans="6:6">
      <c r="F1039" s="24"/>
    </row>
    <row r="1040" spans="6:6">
      <c r="F1040" s="24"/>
    </row>
    <row r="1041" spans="6:6">
      <c r="F1041" s="24"/>
    </row>
    <row r="1042" spans="6:6">
      <c r="F1042" s="24"/>
    </row>
    <row r="1043" spans="6:6">
      <c r="F1043" s="24"/>
    </row>
    <row r="1044" spans="6:6">
      <c r="F1044" s="24"/>
    </row>
    <row r="1045" spans="6:6">
      <c r="F1045" s="24"/>
    </row>
    <row r="1046" spans="6:6">
      <c r="F1046" s="24"/>
    </row>
    <row r="1047" spans="6:6">
      <c r="F1047" s="24"/>
    </row>
    <row r="1048" spans="6:6">
      <c r="F1048" s="24"/>
    </row>
    <row r="1049" spans="6:6">
      <c r="F1049" s="24"/>
    </row>
    <row r="1050" spans="6:6">
      <c r="F1050" s="24"/>
    </row>
    <row r="1051" spans="6:6">
      <c r="F1051" s="24"/>
    </row>
    <row r="1052" spans="6:6">
      <c r="F1052" s="24"/>
    </row>
    <row r="1053" spans="6:6">
      <c r="F1053" s="24"/>
    </row>
    <row r="1054" spans="6:6">
      <c r="F1054" s="24"/>
    </row>
    <row r="1055" spans="6:6">
      <c r="F1055" s="24"/>
    </row>
    <row r="1056" spans="6:6">
      <c r="F1056" s="24"/>
    </row>
    <row r="1057" spans="6:6">
      <c r="F1057" s="24"/>
    </row>
    <row r="1058" spans="6:6">
      <c r="F1058" s="24"/>
    </row>
    <row r="1059" spans="6:6">
      <c r="F1059" s="24"/>
    </row>
    <row r="1060" spans="6:6">
      <c r="F1060" s="24"/>
    </row>
    <row r="1061" spans="6:6">
      <c r="F1061" s="24"/>
    </row>
    <row r="1062" spans="6:6">
      <c r="F1062" s="24"/>
    </row>
    <row r="1063" spans="6:6">
      <c r="F1063" s="24"/>
    </row>
    <row r="1064" spans="6:6">
      <c r="F1064" s="24"/>
    </row>
    <row r="1065" spans="6:6">
      <c r="F1065" s="24"/>
    </row>
    <row r="1066" spans="6:6">
      <c r="F1066" s="24"/>
    </row>
    <row r="1067" spans="6:6">
      <c r="F1067" s="24"/>
    </row>
    <row r="1068" spans="6:6">
      <c r="F1068" s="24"/>
    </row>
    <row r="1069" spans="6:6">
      <c r="F1069" s="24"/>
    </row>
    <row r="1070" spans="6:6">
      <c r="F1070" s="24"/>
    </row>
    <row r="1071" spans="6:6">
      <c r="F1071" s="24"/>
    </row>
    <row r="1072" spans="6:6">
      <c r="F1072" s="24"/>
    </row>
    <row r="1073" spans="6:6">
      <c r="F1073" s="24"/>
    </row>
    <row r="1074" spans="6:6">
      <c r="F1074" s="24"/>
    </row>
    <row r="1075" spans="6:6">
      <c r="F1075" s="24"/>
    </row>
    <row r="1076" spans="6:6">
      <c r="F1076" s="24"/>
    </row>
    <row r="1077" spans="6:6">
      <c r="F1077" s="24"/>
    </row>
    <row r="1078" spans="6:6">
      <c r="F1078" s="24"/>
    </row>
    <row r="1079" spans="6:6">
      <c r="F1079" s="24"/>
    </row>
    <row r="1080" spans="6:6">
      <c r="F1080" s="24"/>
    </row>
    <row r="1081" spans="6:6">
      <c r="F1081" s="24"/>
    </row>
    <row r="1082" spans="6:6">
      <c r="F1082" s="24"/>
    </row>
    <row r="1083" spans="6:6">
      <c r="F1083" s="24"/>
    </row>
    <row r="1084" spans="6:6">
      <c r="F1084" s="24"/>
    </row>
    <row r="1085" spans="6:6">
      <c r="F1085" s="24"/>
    </row>
    <row r="1086" spans="6:6">
      <c r="F1086" s="24"/>
    </row>
    <row r="1087" spans="6:6">
      <c r="F1087" s="24"/>
    </row>
    <row r="1088" spans="6:6">
      <c r="F1088" s="24"/>
    </row>
    <row r="1089" spans="6:6">
      <c r="F1089" s="24"/>
    </row>
    <row r="1090" spans="6:6">
      <c r="F1090" s="24"/>
    </row>
    <row r="1091" spans="6:6">
      <c r="F1091" s="24"/>
    </row>
    <row r="1092" spans="6:6">
      <c r="F1092" s="24"/>
    </row>
    <row r="1093" spans="6:6">
      <c r="F1093" s="24"/>
    </row>
    <row r="1094" spans="6:6">
      <c r="F1094" s="24"/>
    </row>
    <row r="1095" spans="6:6">
      <c r="F1095" s="24"/>
    </row>
    <row r="1096" spans="6:6">
      <c r="F1096" s="24"/>
    </row>
    <row r="1097" spans="6:6">
      <c r="F1097" s="24"/>
    </row>
    <row r="1098" spans="6:6">
      <c r="F1098" s="24"/>
    </row>
    <row r="1099" spans="6:6">
      <c r="F1099" s="24"/>
    </row>
    <row r="1100" spans="6:6">
      <c r="F1100" s="24"/>
    </row>
    <row r="1101" spans="6:6">
      <c r="F1101" s="24"/>
    </row>
    <row r="1102" spans="6:6">
      <c r="F1102" s="24"/>
    </row>
    <row r="1103" spans="6:6">
      <c r="F1103" s="24"/>
    </row>
    <row r="1104" spans="6:6">
      <c r="F1104" s="24"/>
    </row>
    <row r="1105" spans="6:6">
      <c r="F1105" s="24"/>
    </row>
    <row r="1106" spans="6:6">
      <c r="F1106" s="24"/>
    </row>
    <row r="1107" spans="6:6">
      <c r="F1107" s="24"/>
    </row>
    <row r="1108" spans="6:6">
      <c r="F1108" s="24"/>
    </row>
    <row r="1109" spans="6:6">
      <c r="F1109" s="24"/>
    </row>
    <row r="1110" spans="6:6">
      <c r="F1110" s="24"/>
    </row>
    <row r="1111" spans="6:6">
      <c r="F1111" s="24"/>
    </row>
    <row r="1112" spans="6:6">
      <c r="F1112" s="24"/>
    </row>
    <row r="1113" spans="6:6">
      <c r="F1113" s="24"/>
    </row>
    <row r="1114" spans="6:6">
      <c r="F1114" s="24"/>
    </row>
    <row r="1115" spans="6:6">
      <c r="F1115" s="24"/>
    </row>
  </sheetData>
  <mergeCells count="3">
    <mergeCell ref="A1:I1"/>
    <mergeCell ref="A2:J3"/>
    <mergeCell ref="A9:E9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Lisa Lanzarini</cp:lastModifiedBy>
  <cp:revision/>
  <dcterms:created xsi:type="dcterms:W3CDTF">2018-02-20T07:37:38Z</dcterms:created>
  <dcterms:modified xsi:type="dcterms:W3CDTF">2026-03-18T17:43:00Z</dcterms:modified>
  <cp:category/>
  <cp:contentStatus/>
</cp:coreProperties>
</file>