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diadirect-my.sharepoint.com/personal/m_caregnato_campustore_it/Documents/Desktop/RISORSE IN COMUNE/Matrice 25_03_2026/"/>
    </mc:Choice>
  </mc:AlternateContent>
  <xr:revisionPtr revIDLastSave="22" documentId="8_{D47851A3-3EAE-4374-9711-0D3CF423687C}" xr6:coauthVersionLast="47" xr6:coauthVersionMax="47" xr10:uidLastSave="{2189C68E-AB44-4DBF-B27C-1E83216BA02B}"/>
  <bookViews>
    <workbookView xWindow="-120" yWindow="-120" windowWidth="29040" windowHeight="15720" xr2:uid="{00000000-000D-0000-FFFF-FFFF00000000}"/>
  </bookViews>
  <sheets>
    <sheet name="generale" sheetId="9" r:id="rId1"/>
  </sheets>
  <definedNames>
    <definedName name="_xlnm._FilterDatabase" localSheetId="0" hidden="1">generale!#REF!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4" i="9" l="1"/>
  <c r="J134" i="9" s="1"/>
  <c r="D134" i="9"/>
  <c r="D155" i="9"/>
  <c r="D154" i="9"/>
  <c r="D153" i="9"/>
  <c r="D152" i="9"/>
  <c r="D151" i="9"/>
  <c r="D150" i="9"/>
  <c r="D149" i="9"/>
  <c r="D148" i="9"/>
  <c r="D147" i="9"/>
  <c r="D146" i="9"/>
  <c r="D145" i="9"/>
  <c r="D144" i="9"/>
  <c r="D143" i="9"/>
  <c r="D142" i="9"/>
  <c r="D141" i="9"/>
  <c r="D140" i="9"/>
  <c r="D139" i="9"/>
  <c r="D138" i="9"/>
  <c r="D137" i="9"/>
  <c r="D136" i="9"/>
  <c r="D135" i="9"/>
  <c r="D133" i="9"/>
  <c r="D132" i="9"/>
  <c r="D131" i="9"/>
  <c r="D130" i="9"/>
  <c r="D129" i="9"/>
  <c r="D128" i="9"/>
  <c r="D127" i="9"/>
  <c r="D126" i="9"/>
  <c r="D125" i="9"/>
  <c r="D124" i="9"/>
  <c r="D123" i="9"/>
  <c r="D122" i="9"/>
  <c r="D121" i="9"/>
  <c r="D120" i="9"/>
  <c r="D119" i="9"/>
  <c r="D118" i="9"/>
  <c r="D117" i="9"/>
  <c r="D116" i="9"/>
  <c r="D115" i="9"/>
  <c r="D114" i="9"/>
  <c r="D113" i="9"/>
  <c r="D112" i="9"/>
  <c r="D111" i="9"/>
  <c r="D110" i="9"/>
  <c r="D109" i="9"/>
  <c r="D108" i="9"/>
  <c r="D107" i="9"/>
  <c r="D106" i="9"/>
  <c r="D105" i="9"/>
  <c r="D104" i="9"/>
  <c r="D103" i="9"/>
  <c r="D102" i="9"/>
  <c r="D101" i="9"/>
  <c r="D100" i="9"/>
  <c r="D99" i="9"/>
  <c r="D98" i="9"/>
  <c r="D97" i="9"/>
  <c r="D96" i="9"/>
  <c r="D95" i="9"/>
  <c r="D94" i="9"/>
  <c r="D93" i="9"/>
  <c r="D92" i="9"/>
  <c r="D91" i="9"/>
  <c r="D90" i="9"/>
  <c r="D89" i="9"/>
  <c r="D88" i="9"/>
  <c r="D87" i="9"/>
  <c r="D86" i="9"/>
  <c r="D85" i="9"/>
  <c r="D84" i="9"/>
  <c r="D83" i="9"/>
  <c r="D82" i="9"/>
  <c r="D81" i="9"/>
  <c r="D80" i="9"/>
  <c r="D79" i="9"/>
  <c r="D78" i="9"/>
  <c r="D77" i="9"/>
  <c r="D76" i="9"/>
  <c r="D75" i="9"/>
  <c r="D74" i="9"/>
  <c r="D73" i="9"/>
  <c r="D72" i="9"/>
  <c r="D71" i="9"/>
  <c r="D70" i="9"/>
  <c r="D69" i="9"/>
  <c r="D68" i="9"/>
  <c r="D67" i="9"/>
  <c r="D66" i="9"/>
  <c r="D65" i="9"/>
  <c r="D64" i="9"/>
  <c r="D63" i="9"/>
  <c r="D62" i="9"/>
  <c r="D61" i="9"/>
  <c r="D60" i="9"/>
  <c r="D59" i="9"/>
  <c r="D58" i="9"/>
  <c r="D57" i="9"/>
  <c r="D56" i="9"/>
  <c r="D55" i="9"/>
  <c r="D54" i="9"/>
  <c r="D53" i="9"/>
  <c r="D52" i="9"/>
  <c r="D51" i="9"/>
  <c r="D50" i="9"/>
  <c r="D49" i="9"/>
  <c r="D48" i="9"/>
  <c r="D47" i="9"/>
  <c r="D46" i="9"/>
  <c r="D45" i="9"/>
  <c r="D44" i="9"/>
  <c r="D43" i="9"/>
  <c r="D42" i="9"/>
  <c r="D41" i="9"/>
  <c r="D40" i="9"/>
  <c r="D39" i="9"/>
  <c r="D38" i="9"/>
  <c r="D37" i="9"/>
  <c r="D36" i="9"/>
  <c r="D35" i="9"/>
  <c r="D34" i="9"/>
  <c r="D33" i="9"/>
  <c r="D32" i="9"/>
  <c r="D31" i="9"/>
  <c r="D30" i="9"/>
  <c r="D29" i="9"/>
  <c r="D28" i="9"/>
  <c r="D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I122" i="9"/>
  <c r="J122" i="9" s="1"/>
  <c r="I121" i="9"/>
  <c r="J121" i="9" s="1"/>
  <c r="I112" i="9"/>
  <c r="J112" i="9" s="1"/>
  <c r="I113" i="9"/>
  <c r="J113" i="9" s="1"/>
  <c r="I111" i="9"/>
  <c r="J111" i="9" s="1"/>
  <c r="I110" i="9"/>
  <c r="J110" i="9" s="1"/>
  <c r="I108" i="9"/>
  <c r="J108" i="9" s="1"/>
  <c r="J135" i="9"/>
  <c r="I106" i="9"/>
  <c r="J106" i="9" s="1"/>
  <c r="I130" i="9"/>
  <c r="J130" i="9" s="1"/>
  <c r="I102" i="9"/>
  <c r="J102" i="9" s="1"/>
  <c r="I100" i="9"/>
  <c r="J100" i="9" s="1"/>
  <c r="I104" i="9"/>
  <c r="J104" i="9" s="1"/>
  <c r="I107" i="9"/>
  <c r="J107" i="9" s="1"/>
  <c r="I148" i="9"/>
  <c r="J148" i="9" s="1"/>
  <c r="I147" i="9"/>
  <c r="J147" i="9" s="1"/>
  <c r="I146" i="9"/>
  <c r="J146" i="9" s="1"/>
  <c r="I145" i="9"/>
  <c r="J145" i="9" s="1"/>
  <c r="I152" i="9"/>
  <c r="J152" i="9" s="1"/>
  <c r="I151" i="9"/>
  <c r="J151" i="9" s="1"/>
  <c r="I60" i="9"/>
  <c r="J60" i="9" s="1"/>
  <c r="I90" i="9"/>
  <c r="J90" i="9" s="1"/>
  <c r="I136" i="9"/>
  <c r="J136" i="9" s="1"/>
  <c r="I78" i="9" l="1"/>
  <c r="J78" i="9" s="1"/>
  <c r="I88" i="9"/>
  <c r="J88" i="9" s="1"/>
  <c r="I85" i="9"/>
  <c r="J85" i="9" s="1"/>
  <c r="I82" i="9"/>
  <c r="J82" i="9" s="1"/>
  <c r="I58" i="9"/>
  <c r="J58" i="9" s="1"/>
  <c r="I55" i="9"/>
  <c r="J55" i="9" s="1"/>
  <c r="I53" i="9"/>
  <c r="J53" i="9" s="1"/>
  <c r="I42" i="9"/>
  <c r="J42" i="9" s="1"/>
  <c r="I40" i="9"/>
  <c r="J40" i="9" s="1"/>
  <c r="I35" i="9"/>
  <c r="J35" i="9" s="1"/>
  <c r="I36" i="9"/>
  <c r="J36" i="9" s="1"/>
  <c r="I37" i="9"/>
  <c r="J37" i="9" s="1"/>
  <c r="I48" i="9"/>
  <c r="J48" i="9" s="1"/>
  <c r="I45" i="9"/>
  <c r="J45" i="9" s="1"/>
  <c r="I47" i="9"/>
  <c r="J47" i="9" s="1"/>
  <c r="I46" i="9"/>
  <c r="J46" i="9" s="1"/>
  <c r="I96" i="9"/>
  <c r="J96" i="9" s="1"/>
  <c r="I71" i="9"/>
  <c r="J71" i="9" s="1"/>
  <c r="I105" i="9"/>
  <c r="J105" i="9" s="1"/>
  <c r="I97" i="9"/>
  <c r="J97" i="9" s="1"/>
  <c r="I94" i="9"/>
  <c r="J94" i="9" s="1"/>
  <c r="I95" i="9"/>
  <c r="J95" i="9" s="1"/>
  <c r="I56" i="9"/>
  <c r="J56" i="9" s="1"/>
  <c r="I83" i="9"/>
  <c r="J83" i="9" s="1"/>
  <c r="I65" i="9"/>
  <c r="J65" i="9" s="1"/>
  <c r="I66" i="9"/>
  <c r="J66" i="9" s="1"/>
  <c r="I67" i="9"/>
  <c r="J67" i="9" s="1"/>
  <c r="I68" i="9"/>
  <c r="J68" i="9" s="1"/>
  <c r="I74" i="9"/>
  <c r="J74" i="9" s="1"/>
  <c r="I75" i="9"/>
  <c r="J75" i="9" s="1"/>
  <c r="I76" i="9"/>
  <c r="J76" i="9" s="1"/>
  <c r="I77" i="9"/>
  <c r="J77" i="9" s="1"/>
  <c r="I79" i="9"/>
  <c r="J79" i="9" s="1"/>
  <c r="I80" i="9"/>
  <c r="J80" i="9" s="1"/>
  <c r="I84" i="9"/>
  <c r="J84" i="9" s="1"/>
  <c r="I86" i="9"/>
  <c r="J86" i="9" s="1"/>
  <c r="I87" i="9"/>
  <c r="J87" i="9" s="1"/>
  <c r="I70" i="9"/>
  <c r="J70" i="9" s="1"/>
  <c r="I72" i="9"/>
  <c r="J72" i="9" s="1"/>
  <c r="I73" i="9"/>
  <c r="J73" i="9" s="1"/>
  <c r="I81" i="9"/>
  <c r="J81" i="9" s="1"/>
  <c r="I91" i="9"/>
  <c r="J91" i="9" s="1"/>
  <c r="I92" i="9"/>
  <c r="J92" i="9" s="1"/>
  <c r="I93" i="9"/>
  <c r="J93" i="9" s="1"/>
  <c r="I64" i="9"/>
  <c r="J64" i="9" s="1"/>
  <c r="I59" i="9"/>
  <c r="J59" i="9" s="1"/>
  <c r="I61" i="9"/>
  <c r="J61" i="9" s="1"/>
  <c r="I62" i="9"/>
  <c r="J62" i="9" s="1"/>
  <c r="I63" i="9"/>
  <c r="J63" i="9" s="1"/>
  <c r="I116" i="9"/>
  <c r="J116" i="9" s="1"/>
  <c r="I117" i="9"/>
  <c r="J117" i="9" s="1"/>
  <c r="I149" i="9"/>
  <c r="J149" i="9" s="1"/>
  <c r="I139" i="9"/>
  <c r="J139" i="9" s="1"/>
  <c r="I137" i="9"/>
  <c r="J137" i="9" s="1"/>
  <c r="I30" i="9"/>
  <c r="J30" i="9" s="1"/>
  <c r="I114" i="9"/>
  <c r="J114" i="9" s="1"/>
  <c r="I103" i="9"/>
  <c r="J103" i="9" s="1"/>
  <c r="I101" i="9"/>
  <c r="J101" i="9" s="1"/>
  <c r="I98" i="9"/>
  <c r="J98" i="9" s="1"/>
  <c r="I155" i="9"/>
  <c r="J155" i="9" s="1"/>
  <c r="I144" i="9"/>
  <c r="J144" i="9" s="1"/>
  <c r="I142" i="9"/>
  <c r="J142" i="9" s="1"/>
  <c r="I29" i="9"/>
  <c r="J29" i="9" s="1"/>
  <c r="I20" i="9"/>
  <c r="J20" i="9" s="1"/>
  <c r="I14" i="9"/>
  <c r="J14" i="9" s="1"/>
  <c r="I12" i="9"/>
  <c r="J12" i="9" s="1"/>
  <c r="I132" i="9"/>
  <c r="J132" i="9" s="1"/>
  <c r="I39" i="9"/>
  <c r="J39" i="9" s="1"/>
  <c r="I33" i="9"/>
  <c r="J33" i="9" s="1"/>
  <c r="I38" i="9"/>
  <c r="J38" i="9" s="1"/>
  <c r="I32" i="9"/>
  <c r="J32" i="9" s="1"/>
  <c r="I41" i="9"/>
  <c r="J41" i="9" s="1"/>
  <c r="I43" i="9"/>
  <c r="J43" i="9" s="1"/>
  <c r="I44" i="9"/>
  <c r="J44" i="9" s="1"/>
  <c r="I49" i="9"/>
  <c r="J49" i="9" s="1"/>
  <c r="I50" i="9"/>
  <c r="J50" i="9" s="1"/>
  <c r="I51" i="9"/>
  <c r="J51" i="9" s="1"/>
  <c r="I52" i="9"/>
  <c r="J52" i="9" s="1"/>
  <c r="I54" i="9"/>
  <c r="J54" i="9" s="1"/>
  <c r="I57" i="9"/>
  <c r="J57" i="9" s="1"/>
  <c r="I34" i="9"/>
  <c r="J34" i="9" s="1"/>
  <c r="I150" i="9"/>
  <c r="J150" i="9" s="1"/>
  <c r="I140" i="9"/>
  <c r="J140" i="9" s="1"/>
  <c r="I138" i="9"/>
  <c r="J138" i="9" s="1"/>
  <c r="I31" i="9"/>
  <c r="J31" i="9" s="1"/>
  <c r="I115" i="9"/>
  <c r="J115" i="9" s="1"/>
  <c r="I99" i="9"/>
  <c r="J99" i="9" s="1"/>
  <c r="I154" i="9"/>
  <c r="J154" i="9" s="1"/>
  <c r="I153" i="9"/>
  <c r="J153" i="9" s="1"/>
  <c r="I143" i="9"/>
  <c r="J143" i="9" s="1"/>
  <c r="I24" i="9"/>
  <c r="J24" i="9" s="1"/>
  <c r="I23" i="9"/>
  <c r="J23" i="9" s="1"/>
  <c r="I22" i="9"/>
  <c r="J22" i="9" s="1"/>
  <c r="I21" i="9"/>
  <c r="J21" i="9" s="1"/>
  <c r="I19" i="9"/>
  <c r="J19" i="9" s="1"/>
  <c r="I18" i="9"/>
  <c r="J18" i="9" s="1"/>
  <c r="I17" i="9"/>
  <c r="J17" i="9" s="1"/>
  <c r="I16" i="9"/>
  <c r="J16" i="9" s="1"/>
  <c r="I15" i="9"/>
  <c r="J15" i="9" s="1"/>
  <c r="I13" i="9"/>
  <c r="J13" i="9" s="1"/>
  <c r="I133" i="9"/>
  <c r="J133" i="9" s="1"/>
  <c r="I131" i="9"/>
  <c r="J131" i="9" s="1"/>
  <c r="I128" i="9"/>
  <c r="J128" i="9" s="1"/>
  <c r="I127" i="9"/>
  <c r="J127" i="9" s="1"/>
  <c r="I126" i="9"/>
  <c r="J126" i="9" s="1"/>
  <c r="I125" i="9"/>
  <c r="J125" i="9" s="1"/>
  <c r="I124" i="9"/>
  <c r="J124" i="9" s="1"/>
  <c r="I123" i="9"/>
  <c r="J123" i="9" s="1"/>
  <c r="I129" i="9"/>
  <c r="J129" i="9" s="1"/>
  <c r="I120" i="9"/>
  <c r="J120" i="9" s="1"/>
  <c r="I119" i="9"/>
  <c r="J119" i="9" s="1"/>
  <c r="I118" i="9"/>
  <c r="J118" i="9" s="1"/>
  <c r="I109" i="9"/>
  <c r="J109" i="9" s="1"/>
  <c r="I27" i="9"/>
  <c r="J27" i="9" s="1"/>
  <c r="I28" i="9"/>
  <c r="J28" i="9" s="1"/>
  <c r="I26" i="9"/>
  <c r="J26" i="9" s="1"/>
  <c r="I69" i="9"/>
  <c r="J69" i="9" s="1"/>
  <c r="I89" i="9"/>
  <c r="J89" i="9" s="1"/>
  <c r="I141" i="9"/>
  <c r="J141" i="9" s="1"/>
  <c r="I25" i="9"/>
  <c r="J25" i="9" s="1"/>
</calcChain>
</file>

<file path=xl/sharedStrings.xml><?xml version="1.0" encoding="utf-8"?>
<sst xmlns="http://schemas.openxmlformats.org/spreadsheetml/2006/main" count="695" uniqueCount="201">
  <si>
    <r>
      <t xml:space="preserve">CampuStore srl - Società Benefit
</t>
    </r>
    <r>
      <rPr>
        <sz val="16"/>
        <color theme="1"/>
        <rFont val="Montserrat"/>
      </rPr>
      <t>Per informazioni:</t>
    </r>
    <r>
      <rPr>
        <b/>
        <sz val="16"/>
        <color theme="1"/>
        <rFont val="Montserrat"/>
      </rPr>
      <t xml:space="preserve">
</t>
    </r>
    <r>
      <rPr>
        <b/>
        <sz val="16"/>
        <color rgb="FFEF9135"/>
        <rFont val="Montserrat"/>
      </rPr>
      <t>info@campustore.it</t>
    </r>
    <r>
      <rPr>
        <b/>
        <sz val="16"/>
        <color theme="1"/>
        <rFont val="Montserrat"/>
      </rPr>
      <t xml:space="preserve"> | </t>
    </r>
    <r>
      <rPr>
        <b/>
        <sz val="16"/>
        <color rgb="FFEF9135"/>
        <rFont val="Montserrat"/>
      </rPr>
      <t>800 244 994</t>
    </r>
    <r>
      <rPr>
        <b/>
        <sz val="16"/>
        <color theme="1"/>
        <rFont val="Montserrat"/>
      </rPr>
      <t xml:space="preserve"> |</t>
    </r>
    <r>
      <rPr>
        <b/>
        <sz val="16"/>
        <color rgb="FFEF9135"/>
        <rFont val="Montserrat"/>
      </rPr>
      <t xml:space="preserve"> www.campustore.it</t>
    </r>
    <r>
      <rPr>
        <b/>
        <sz val="16"/>
        <color theme="1"/>
        <rFont val="Montserrat"/>
      </rPr>
      <t xml:space="preserve">
</t>
    </r>
    <r>
      <rPr>
        <b/>
        <sz val="16"/>
        <color rgb="FFFF0000"/>
        <rFont val="Montserrat"/>
      </rPr>
      <t>COME USARE QUESTA MATRICE?</t>
    </r>
    <r>
      <rPr>
        <b/>
        <sz val="16"/>
        <color theme="1"/>
        <rFont val="Montserrat"/>
      </rPr>
      <t xml:space="preserve"> </t>
    </r>
    <r>
      <rPr>
        <b/>
        <sz val="14"/>
        <color theme="1"/>
        <rFont val="Montserrat"/>
      </rPr>
      <t>Cambiando la quantità dei prodotti (colonna gialla) in base alle proprie esigenze  il prospetto economico qui a lato 
si aggiornerà in automatico mostrando il finanziamento residuo.</t>
    </r>
  </si>
  <si>
    <t>Bando "Risorse in Comune"</t>
  </si>
  <si>
    <t xml:space="preserve">Spesa massima consentita </t>
  </si>
  <si>
    <t>inserire qui budget a disposizione del proprio comune</t>
  </si>
  <si>
    <r>
      <t>Finanziamento residuo</t>
    </r>
    <r>
      <rPr>
        <sz val="14"/>
        <rFont val="Montserrat"/>
      </rPr>
      <t xml:space="preserve"> (considerare SOLO il 
finanziamento relativo alla propria tipologia di scuola)</t>
    </r>
  </si>
  <si>
    <t>Totale prodotti selezionati</t>
  </si>
  <si>
    <t>Cambiando la quantità dei prodotti (colonna gialla) in base alle proprie esigenze  il prospetto economico qui a lato 
si aggiornerà in automatico mostrando il finanziamento residuo.</t>
  </si>
  <si>
    <t>CATEGORIA Bando (Direttrice)</t>
  </si>
  <si>
    <t>TIPOLOGIA merceologica 
piattaforme d'acquisto</t>
  </si>
  <si>
    <t>CODICE PRODOTTO</t>
  </si>
  <si>
    <t>MARCA</t>
  </si>
  <si>
    <t>NOME PRODOTTO</t>
  </si>
  <si>
    <t>N° PEZZI</t>
  </si>
  <si>
    <t>PREZZO IVA ESCLUSA</t>
  </si>
  <si>
    <t>PREZZO IVA INCLUSA</t>
  </si>
  <si>
    <t>TOTALE PRODOTTO</t>
  </si>
  <si>
    <t>URL PRODOTTO</t>
  </si>
  <si>
    <t>Riqualificazione degli ambienti</t>
  </si>
  <si>
    <t>Dispositivi e sistemi di comunicazione</t>
  </si>
  <si>
    <t>Owl</t>
  </si>
  <si>
    <t>Meeting Owl 3 con camera a 360° - Sistema Videoconferenza All-in-One</t>
  </si>
  <si>
    <t>Meeting Owl 4+ con camera 4k a 360° - Sistema Videoconferenza All-in-one</t>
  </si>
  <si>
    <t>Barra Videoconferenza Owl - Bianca</t>
  </si>
  <si>
    <t>Logitech</t>
  </si>
  <si>
    <t>Logitech MeetUp 2 - Videoconferenza USB 4k</t>
  </si>
  <si>
    <t>Lenovo</t>
  </si>
  <si>
    <t>Lenovo ThinkSmart - Kit per videoconferenza completo v.Teams</t>
  </si>
  <si>
    <t>Fotografia, ottica, audio e video</t>
  </si>
  <si>
    <t>Andrea Communications</t>
  </si>
  <si>
    <t>Cuffie con microfono AC-155 on-ear stereo con jack singolo + Adattatore 2 Jack da 3,5mm</t>
  </si>
  <si>
    <t>Logitech USB Headset H540 - Cuffie con microfono on-ear - USB</t>
  </si>
  <si>
    <t>HP</t>
  </si>
  <si>
    <t>Cuffie con microfono Poly Blackwire 3320 Stereo Microsoft Teams Certified USB-C + USB-A ad</t>
  </si>
  <si>
    <t>Jabra</t>
  </si>
  <si>
    <t>Cuffie JABRA ENGAGE 75 STEREO SE wireless con basetta (per Telefono fisso/PC/Smartphone/BT)</t>
  </si>
  <si>
    <t>Rode</t>
  </si>
  <si>
    <t>Microfono Rode Wireless Go II - Sistema microfonico wireless a doppio canale</t>
  </si>
  <si>
    <t>Vivitek</t>
  </si>
  <si>
    <t>Videoproiettore Vivitek DH382 DLP FULL HD 4500 LUMEN</t>
  </si>
  <si>
    <t>Epson</t>
  </si>
  <si>
    <t>Videoproiettore Epson EB-770F ottica ultra-corta FHD Laser CLO 4.100 Lumen con staffa</t>
  </si>
  <si>
    <t>Videoproiettore Vivitek DH765Z-UST ottica ultracorta laser DLP Full-HD con staffa parete</t>
  </si>
  <si>
    <t>Musye</t>
  </si>
  <si>
    <t>PlayFlow - Pavimento interattivo con contenuti</t>
  </si>
  <si>
    <t>Miri - Aula immersiva cubica</t>
  </si>
  <si>
    <t>Miri - Aula immersiva ad Arena</t>
  </si>
  <si>
    <t>Miri - Learning Space con Aula immersiva</t>
  </si>
  <si>
    <t>Nobo</t>
  </si>
  <si>
    <t>Schermo a Treppiede 2000X1513 MM</t>
  </si>
  <si>
    <t>JBL</t>
  </si>
  <si>
    <t>Diffusore Sistema a colonna All-in-One JBL IRX ONE</t>
  </si>
  <si>
    <t xml:space="preserve">Diffusore Sistema a colonna All-in-One a batteria JBL EON ONE MK2 </t>
  </si>
  <si>
    <t>Arredi per Ufficio e complementi di arredo</t>
  </si>
  <si>
    <t>Scrivania con gonna 140x80x76H color BIANCO</t>
  </si>
  <si>
    <t>Scrivania Idea+ con gamba a T - 180x80x76h cm - BIANCO/Telaio ARGENTO RAL9006</t>
  </si>
  <si>
    <t>Scrivania Idea+ a quattro gambe 01 cablabile - 140x80x76H cm - BIANCA/TELAIO ARGENTO</t>
  </si>
  <si>
    <t xml:space="preserve">Scrivania Idea+ a quattro gambe 01 cablabile - Dim. 180x80x76H cm - BIANCO </t>
  </si>
  <si>
    <t>Tavolo pieghevole con ruote 140x80x75H - BIANCO/TELAIO ARGENTO</t>
  </si>
  <si>
    <t>Tavolo pieghevole con ruote 160x80x75H - BIANCO/TELAIO ARGENTO</t>
  </si>
  <si>
    <t>Scrivania con armadio 162x80x76H cm color BIANCO</t>
  </si>
  <si>
    <t>Scrivania Idea+ a quattro gambe 01 - 140x80x76H cm con pannello fonoassorbente BLU</t>
  </si>
  <si>
    <t>Composizione scrivania con pannello fonoassorbente BLU 180X124X76H  BIANCO</t>
  </si>
  <si>
    <t>Scrivania up&amp;up 140x80x70-120H regolabile elettricamente</t>
  </si>
  <si>
    <t>Scrivania up&amp;up 160x80x70-120H regolabile elettricamente BIANCO</t>
  </si>
  <si>
    <t>Cassettiera 3 cassetti in PVC 42x56x58 - BIANCA</t>
  </si>
  <si>
    <t xml:space="preserve">Cassettiera 3 cassetti + 1 porta cancelleria su ruote Bianco scocca argento 42x56x58,5H </t>
  </si>
  <si>
    <t>EMMEITALIA</t>
  </si>
  <si>
    <t>cassettiera 10 cassetti A1 - 116x75,5x94x5H cm - BIANCO</t>
  </si>
  <si>
    <t>Cassettiera a 7 cassetti A1 - 116x75,5x69H cm - BIANCO</t>
  </si>
  <si>
    <t>Cassettiera a 7 cassetti A0 con ruote - 144x96x73H cm- BIANCO</t>
  </si>
  <si>
    <t>Cassettiera a 10 cassetti A0 - 44x96x94,5H cm - BIANCO</t>
  </si>
  <si>
    <t>Poltroncina operativa su ruote mod. Open SENZA Braccioli - Ignifuga 1IM - BLU</t>
  </si>
  <si>
    <t>Poltroncina operativa su ruote mod. Open CON Braccioli - Ignifuga 1IM  AZZURRO</t>
  </si>
  <si>
    <t>Poltroncina operativa su ruote BLU con schienale a rete</t>
  </si>
  <si>
    <t>Poltroncina  - Blu demin</t>
  </si>
  <si>
    <t>Poltroncina operativa su ruote NERA con braccioli e schienale in rete e poggiatesta</t>
  </si>
  <si>
    <t>POLTRONCINA Diade 24h ALTA IMBOTTITA</t>
  </si>
  <si>
    <t>Tavolo riunione melaminico 120x120x74,8H cm color BIANCO</t>
  </si>
  <si>
    <t>Tavolo rotondo diam cm 120x30x76 con piantana centrale - BIANCO</t>
  </si>
  <si>
    <t>Tavolo Riunione con piano ovale 200x100x73H cm - OLMO</t>
  </si>
  <si>
    <t>Tavolo Riunione con piano sagomato 280x110x73H cm - NOCE CANALETTO/TELAIO ARGENTO</t>
  </si>
  <si>
    <t>Tavolo riunione Tam Tam richiudibile/su ruote 240x100x75,5H CM - CAM/FSC</t>
  </si>
  <si>
    <t>CS Original</t>
  </si>
  <si>
    <t>Tavolo da tinkering - 4 spicchi</t>
  </si>
  <si>
    <t>Poltroncina operativa con base a slitta color NERO</t>
  </si>
  <si>
    <t>Poltroncina 4 gambe in metallo BLU</t>
  </si>
  <si>
    <t>CS</t>
  </si>
  <si>
    <t>Sedia Design H46 - Salvia</t>
  </si>
  <si>
    <t>KI</t>
  </si>
  <si>
    <t>Sutton Chair - Size 6  Terracotta</t>
  </si>
  <si>
    <t>Hatton - Purple Haze h45,5 cm</t>
  </si>
  <si>
    <t>Sedia da riunione 53,5x52x44/85H cm ARANCIONE</t>
  </si>
  <si>
    <t>Sedia da riunione 51,5x53x44H ARANCIONE con tavoletta</t>
  </si>
  <si>
    <t>IBEBI</t>
  </si>
  <si>
    <t>Sedia con tavoletta girevole su ruote</t>
  </si>
  <si>
    <t xml:space="preserve">Sedia Postura Plus </t>
  </si>
  <si>
    <t>Tavolo Alto 160x80x107H CM</t>
  </si>
  <si>
    <t>Supporto Monitor 43" su ruote per Tavolo Alto</t>
  </si>
  <si>
    <t>Sgabello Bio - Polipropilene riciclato - H75 BLU</t>
  </si>
  <si>
    <t>Sgabello color BLU 41x50x76/80Hcm</t>
  </si>
  <si>
    <t>ARMADIO CON ANTE MELAMINICO 80X42X75 - BIANCO</t>
  </si>
  <si>
    <t>Armadio alto con due ante e due vani e serratura 86x45x214H - BIANCO/ ANTE OLMO</t>
  </si>
  <si>
    <t>Armadio alto con due ante e serratura 86x45x214H - BIANCO/ ANTE OLMO</t>
  </si>
  <si>
    <t>MODULO LIBRERIA H.214 L.68 CON 10 VANI 86x42,6x214,1 - BIANCO</t>
  </si>
  <si>
    <t>Armadio due moduli con 4 ante con serratura color OLMO</t>
  </si>
  <si>
    <t xml:space="preserve">Libreria con schiena colorata - 184X43X215 </t>
  </si>
  <si>
    <t>Libreria color bianco con ante olmo 304x44x215H cm</t>
  </si>
  <si>
    <t xml:space="preserve">Contieni &amp; proteggi - Contenitore con serratura 4 ante - Latte e rovere - 52x42,6x198,8 </t>
  </si>
  <si>
    <t>ICAM</t>
  </si>
  <si>
    <t>Armadio metallico a giorno 4 ripiani 150x45x200h cm - Grigio</t>
  </si>
  <si>
    <t>Armadio metallico, porte scorrevoli 4 ripiani, 120x45x200h cm - Ante Grigie/Fianchi Grigi</t>
  </si>
  <si>
    <t>Armadio metallico, porte a battente, 4 ripiani, 120x45x200h cm - Ante Azzurro/fianchi Grig</t>
  </si>
  <si>
    <t>Armadio metallico, porte scorrevoli 5+5, 150x45x250h cm - Grigio</t>
  </si>
  <si>
    <t>Armadio metallico, porte scorrevoli 4+4, 180x45x200h cm - Ante Cipria/fianchi Grigi</t>
  </si>
  <si>
    <t>Armadio metallico, porte scorrevoli vetro 4+4, 180x60x200h cm</t>
  </si>
  <si>
    <t>Armadio metallico, porte a battente, 4 ripiani, 100x50x200h cm 30/10</t>
  </si>
  <si>
    <t>Armadio su ruote/Carrello ricarica 36 notebook/Chromebook</t>
  </si>
  <si>
    <t>Carrello ricarica 24 visori VR</t>
  </si>
  <si>
    <t xml:space="preserve">Pannello fonoassorbente circolare a parete arancio, verde, giallo </t>
  </si>
  <si>
    <t>Pannello fonoassorbente verde giallo verde</t>
  </si>
  <si>
    <t>Pannelli fonoassorbente 2 triangoli color verde e turchino 71x40x145</t>
  </si>
  <si>
    <t>Pannello fonoassorbente circolare color sole, verde e sabbia 174x40x185H</t>
  </si>
  <si>
    <t>Pannello fonoassorbente 160x180H con ruote (mod. Silenzio) - ARANCIO</t>
  </si>
  <si>
    <t>Appendiabiti con portaombrelli - 55X55X174H cm BIANCO</t>
  </si>
  <si>
    <t>Lampade fonoassorbenti a trinagolo Blu e azzurro</t>
  </si>
  <si>
    <t>Valorizzazione del capitale umano</t>
  </si>
  <si>
    <t>PC Periferiche e Accessori</t>
  </si>
  <si>
    <t>Notebook Lenovo ThinkPad E15 G2 - 15,6" FHD Ryzen 5 Pro 4650U 8GB SSD512 WIN10PRO</t>
  </si>
  <si>
    <t>Notebook HP 470 G10 17,3" FHD i7-1355U 16GB/SSD512GB WIN11PRO</t>
  </si>
  <si>
    <t>Notebook Lenovo V15 - 15,6" Celeron N4020 8GB SSD256GB WIN11 HOME</t>
  </si>
  <si>
    <t>Notebook HP 250R G10 15.6" FHD Core 7-150U 16GB/SSD512GB WIN11 PRO GAR.2Y</t>
  </si>
  <si>
    <t>HP ProBook 4 G1i 14" Ultra 5-225U 16GB/SSD512GB WIN11PRO</t>
  </si>
  <si>
    <t>Notebook HP EliteBook 8 G1I 14" AI U7-255U 16GB/SSD512GB WIN11PRO GAR. 3Y</t>
  </si>
  <si>
    <t>Notebook ThinkBook Plus G2 13,3" WQXGA+e-ink - 12" i5-1130G7 16GB SSD512GB WIN11PRO</t>
  </si>
  <si>
    <t>Chromebook HP Fortis 14 RUGGED G11 - 14" FHD Touch N100 8GB/64GB con Chrome EDU Upgrade</t>
  </si>
  <si>
    <t>Notebook HP 250 G9 - 15,6" FHD i3-1215U 8GB/SSD256GB WIN11PRO Academic Gar.2Y</t>
  </si>
  <si>
    <t>Notebook Lenovo ThinkBook 16 G6 - 16" FHD i5-1335U 16GB/SSD512GB WIN11PRO EDU GAR.3Y</t>
  </si>
  <si>
    <t>Borsa HP RENEW TRAVEL 15.6 LAPTOP BAG</t>
  </si>
  <si>
    <t>Lenovo ThinkCentre M70Q GEN6 U5-225T 16GB/SSD512GB WIN11PRO</t>
  </si>
  <si>
    <t>Lenovo ThinkCentre M70Q GEN6 U7-265T 16GB/SSD512GB WIN11PRO</t>
  </si>
  <si>
    <t>Monitor Lenovo ThinkCentre Tiny-in-One 24 Gen 5 23,8" IPS HDMI/DP Multimediale</t>
  </si>
  <si>
    <t>Monitor Lenovo THINKVISION E24-40 23,8" FHD IPS HDMI/DP/VGA REG. E MULTIM.</t>
  </si>
  <si>
    <t>Monitor Desktop HP 527pq 27" QHD IPS, HDMI, DisplayPort - nero e argento</t>
  </si>
  <si>
    <t>Monitor Conferencing HP E27m G4 27"IPS QHD 75Hz HDMI, DisplayPort, USB-C - multimediale</t>
  </si>
  <si>
    <t>Monitor Interattivo NovoTouch BK652i 4k Ultra-HD - Android 13 con Mozaik</t>
  </si>
  <si>
    <t>Monitor Interattivo NovoTouch BK753i 4k Ultra-HD Android 14 (Google EDLA) con Mozaik</t>
  </si>
  <si>
    <t>Monitor Interattivo NovoTouch BK863i 86" 4k Ultra-HD Android 14 (Google EDLA) con Mozaik</t>
  </si>
  <si>
    <t>Monitor Interattivo NovoTouch 65" EK657i 4k 16GB/128GB Android 14 (Google EDLA) con Mozaik</t>
  </si>
  <si>
    <t>Monitor Interattivo NovoTouch 75" EK757i 4k 16GB/128GB Android 14 (Google EDLA) con Mozaik</t>
  </si>
  <si>
    <t>Monitor Interattivo NovoTouch 86" EK867i 4k 16GB/128GB Android 14 (Google EDLA) con Mozaik</t>
  </si>
  <si>
    <t>BenQ</t>
  </si>
  <si>
    <t>Monitor interattivo Benq RM7504 75" 4k Ultra-HD con GMS e Android 13 +Wifi/BT e Mozaik</t>
  </si>
  <si>
    <t>Monitor interattivo Benq RM7504 75" 4k Ultra-HD con GMS Android 13+Wifi/BT con Carrello e Mozaik</t>
  </si>
  <si>
    <t>Monitor interattivo Benq RM7504 75" 4k con GMS e Android 13+Camera 4k+Wifi/BT e Mozaik</t>
  </si>
  <si>
    <t>Monitor interattivo Benq RM7504 75" 4k con GMS e Android 13 con Kit Videoconferenza</t>
  </si>
  <si>
    <t>Monitor interattivo Benq RM7504 75" 4k con GMS e Android 13 con Kit Videoconferenza Mobile</t>
  </si>
  <si>
    <t>Campus LEDWall 135"</t>
  </si>
  <si>
    <t>CONTATTACI</t>
  </si>
  <si>
    <t>Pinguin - Tavolo interattivo e analogico 2in1 INFANZIA</t>
  </si>
  <si>
    <t>Wacom</t>
  </si>
  <si>
    <t>Tavoletta grafica One by Wacom - Medium</t>
  </si>
  <si>
    <t>Tavoletta grafica Wacom One 13" Pen Display</t>
  </si>
  <si>
    <t>Logitech Kit Tastiera e Mouse Wireless MK235</t>
  </si>
  <si>
    <t>Mouse Logitech M100 - 3 pulsanti - cablato - USB - nero</t>
  </si>
  <si>
    <t>Photon Education</t>
  </si>
  <si>
    <t>ClassWise - Set da 20 classpad</t>
  </si>
  <si>
    <t>Sviluppo digitale e nuove tecnologie</t>
  </si>
  <si>
    <t>Macchine per ufficio</t>
  </si>
  <si>
    <t>HP LaserJet Pro MFP 4102fdw - Stampante multifunzione A4 - B/N</t>
  </si>
  <si>
    <t>HP Color LaserJet Pro MFP 4302fdw - Stampante multifunzione A4 a colori laser</t>
  </si>
  <si>
    <t xml:space="preserve">HP LaserJet Enterprise MFP M776dn - Multifunzione laser colore A3+MOBILETTO+INST e GAR3Y </t>
  </si>
  <si>
    <t>CampuSprint 3D 5.0</t>
  </si>
  <si>
    <t>Hardware e software</t>
  </si>
  <si>
    <t>xTool</t>
  </si>
  <si>
    <t>Makeblock - LaserBox 1.5</t>
  </si>
  <si>
    <t>xTool M1 Plotter da taglio Laser 10W e Lama (Purificatore Fumi incluso)</t>
  </si>
  <si>
    <t>xTool P2 Laser cutter CO2 55 W - Classe 1 Full Edu Version</t>
  </si>
  <si>
    <t>HP Scanjet Pro N4000 snw1 Sheet-feed - Scanner documenti - USB3.2,LAN,WIFI</t>
  </si>
  <si>
    <t>Iris</t>
  </si>
  <si>
    <t>IRISCAN DESK 7 PRO - Document Camera e Scanner A3</t>
  </si>
  <si>
    <t>Wiibox</t>
  </si>
  <si>
    <t>Scanner 3D desktop Reeyee-SP</t>
  </si>
  <si>
    <t>RangeVision</t>
  </si>
  <si>
    <t>Sistema Spectrum Scanner 3d</t>
  </si>
  <si>
    <t>Licenze software</t>
  </si>
  <si>
    <t>Microsoft</t>
  </si>
  <si>
    <t>Microsoft 365 Business Standard - Licenza 1 anno CSP COMM</t>
  </si>
  <si>
    <t>Adobe</t>
  </si>
  <si>
    <t>Adobe Acrobat Pro 2024 Licenza 36 mesi per 1 Utente</t>
  </si>
  <si>
    <t>Acrobat Studio for Enterprise - Licenza  1 ANNO/1 UTENTE</t>
  </si>
  <si>
    <t>SiComputer</t>
  </si>
  <si>
    <t>NOTEBOOK NAUTA C1505 CORE 5-120U 16GB/SSD512GB WIN11PRO</t>
  </si>
  <si>
    <t>PC PRODUCTIVA ONE 24" ALL-IN-ONE U5-225 16GB/SSD500GB WIN11PRO</t>
  </si>
  <si>
    <t>PC ACTIVA MICRO SFF U5-225 16GB/SSD500GB WIN11PRO</t>
  </si>
  <si>
    <t>PC PRODUCTIVA K200 U7-265K 16GB/SSD1TB WIN11PRO</t>
  </si>
  <si>
    <t>PC PRODUCTIVA K200 U5-225 16GB/SSD512GB WIN11PRO</t>
  </si>
  <si>
    <t>Monitor Sicomputer Scena 23,8" IPS NH24P - FHD- DP/HDMI/VGA WEBCAM</t>
  </si>
  <si>
    <t>Monitor Sicomputer Scena 27" IPS NC27P2K MULTIM. HDMI/DP</t>
  </si>
  <si>
    <t>Codice MePA</t>
  </si>
  <si>
    <t>https://www.campustore.it/357248</t>
  </si>
  <si>
    <t>Monitor interattivo Benq RP7504 75" 4k Ultra-HD con Wifi, Google EDLA, Mozaik con carrello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</si>
</sst>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_-;\-* #,##0.00_-;_-* \-??_-;_-@_-"/>
    <numFmt numFmtId="165" formatCode="_-&quot;£&quot;* #,##0.00_-;\-&quot;£&quot;* #,##0.00_-;_-&quot;£&quot;* &quot;-&quot;??_-;_-@_-"/>
    <numFmt numFmtId="166" formatCode="_-* #,##0.0\ [$€-410]_-;\-* #,##0.0\ [$€-410]_-;_-* &quot;-&quot;??\ [$€-410]_-;_-@_-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ＭＳ Ｐゴシック"/>
      <family val="3"/>
      <charset val="128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Montserrat"/>
    </font>
    <font>
      <sz val="11"/>
      <color theme="1"/>
      <name val="Montserrat"/>
    </font>
    <font>
      <sz val="10"/>
      <color theme="1"/>
      <name val="Montserrat"/>
    </font>
    <font>
      <b/>
      <sz val="20"/>
      <color theme="0"/>
      <name val="Montserrat"/>
    </font>
    <font>
      <b/>
      <sz val="10"/>
      <name val="Montserrat"/>
    </font>
    <font>
      <b/>
      <sz val="10"/>
      <color theme="0"/>
      <name val="Montserrat"/>
    </font>
    <font>
      <b/>
      <sz val="10"/>
      <color theme="1"/>
      <name val="Montserrat"/>
    </font>
    <font>
      <sz val="10"/>
      <name val="Montserrat"/>
    </font>
    <font>
      <b/>
      <sz val="18"/>
      <color theme="1"/>
      <name val="Montserrat"/>
    </font>
    <font>
      <b/>
      <sz val="16"/>
      <color theme="1"/>
      <name val="Montserrat"/>
    </font>
    <font>
      <b/>
      <sz val="14"/>
      <color theme="1"/>
      <name val="Montserrat"/>
    </font>
    <font>
      <sz val="16"/>
      <color theme="1"/>
      <name val="Montserrat"/>
    </font>
    <font>
      <b/>
      <sz val="16"/>
      <color rgb="FFEF9135"/>
      <name val="Montserrat"/>
    </font>
    <font>
      <b/>
      <sz val="16"/>
      <color rgb="FFFF0000"/>
      <name val="Montserrat"/>
    </font>
    <font>
      <b/>
      <sz val="10"/>
      <color rgb="FFFF0000"/>
      <name val="Montserrat"/>
    </font>
    <font>
      <sz val="10"/>
      <color theme="0"/>
      <name val="Montserrat"/>
    </font>
    <font>
      <sz val="11"/>
      <color rgb="FF000000"/>
      <name val="Montserrat"/>
    </font>
    <font>
      <sz val="14"/>
      <color theme="1"/>
      <name val="Montserrat"/>
    </font>
    <font>
      <b/>
      <sz val="14"/>
      <name val="Montserrat"/>
    </font>
    <font>
      <sz val="14"/>
      <name val="Montserrat"/>
    </font>
    <font>
      <b/>
      <sz val="14"/>
      <color theme="0"/>
      <name val="Montserrat"/>
    </font>
    <font>
      <u/>
      <sz val="11"/>
      <color rgb="FF0563C1"/>
      <name val="Montserrat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E96994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D0005D"/>
        <bgColor indexed="64"/>
      </patternFill>
    </fill>
    <fill>
      <patternFill patternType="solid">
        <fgColor rgb="FFFF1D83"/>
        <bgColor indexed="64"/>
      </patternFill>
    </fill>
    <fill>
      <patternFill patternType="solid">
        <fgColor rgb="FFFFD9EA"/>
        <bgColor indexed="64"/>
      </patternFill>
    </fill>
    <fill>
      <patternFill patternType="solid">
        <fgColor rgb="FFFF9FCA"/>
        <bgColor rgb="FF000000"/>
      </patternFill>
    </fill>
    <fill>
      <patternFill patternType="solid">
        <fgColor rgb="FFEB7755"/>
        <bgColor indexed="64"/>
      </patternFill>
    </fill>
    <fill>
      <patternFill patternType="solid">
        <fgColor rgb="FFFBE1D9"/>
        <bgColor indexed="64"/>
      </patternFill>
    </fill>
    <fill>
      <patternFill patternType="solid">
        <fgColor rgb="FF533373"/>
        <bgColor indexed="64"/>
      </patternFill>
    </fill>
    <fill>
      <patternFill patternType="solid">
        <fgColor rgb="FFDED1EB"/>
        <bgColor indexed="64"/>
      </patternFill>
    </fill>
    <fill>
      <patternFill patternType="solid">
        <fgColor rgb="FF9065BB"/>
        <bgColor indexed="64"/>
      </patternFill>
    </fill>
    <fill>
      <patternFill patternType="solid">
        <fgColor rgb="FFFFFFFF"/>
        <bgColor rgb="FF000000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5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1" applyNumberFormat="0" applyAlignment="0" applyProtection="0"/>
    <xf numFmtId="0" fontId="6" fillId="0" borderId="2" applyNumberFormat="0" applyFill="0" applyAlignment="0" applyProtection="0"/>
    <xf numFmtId="0" fontId="7" fillId="19" borderId="3" applyNumberFormat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23" borderId="0" applyNumberFormat="0" applyBorder="0" applyAlignment="0" applyProtection="0"/>
    <xf numFmtId="0" fontId="8" fillId="9" borderId="1" applyNumberFormat="0" applyAlignment="0" applyProtection="0"/>
    <xf numFmtId="164" fontId="2" fillId="0" borderId="0" applyFill="0" applyBorder="0" applyAlignment="0" applyProtection="0"/>
    <xf numFmtId="0" fontId="9" fillId="24" borderId="0" applyNumberFormat="0" applyBorder="0" applyAlignment="0" applyProtection="0"/>
    <xf numFmtId="0" fontId="2" fillId="25" borderId="4" applyNumberFormat="0" applyAlignment="0" applyProtection="0"/>
    <xf numFmtId="0" fontId="10" fillId="18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0" borderId="0"/>
    <xf numFmtId="0" fontId="2" fillId="0" borderId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5" fillId="18" borderId="14" applyNumberFormat="0" applyAlignment="0" applyProtection="0"/>
    <xf numFmtId="0" fontId="8" fillId="9" borderId="14" applyNumberFormat="0" applyAlignment="0" applyProtection="0"/>
    <xf numFmtId="0" fontId="2" fillId="25" borderId="15" applyNumberFormat="0" applyAlignment="0" applyProtection="0"/>
    <xf numFmtId="0" fontId="10" fillId="18" borderId="16" applyNumberFormat="0" applyAlignment="0" applyProtection="0"/>
    <xf numFmtId="0" fontId="17" fillId="0" borderId="17" applyNumberFormat="0" applyFill="0" applyAlignment="0" applyProtection="0"/>
  </cellStyleXfs>
  <cellXfs count="98">
    <xf numFmtId="0" fontId="0" fillId="0" borderId="0" xfId="0"/>
    <xf numFmtId="0" fontId="24" fillId="2" borderId="0" xfId="0" applyFont="1" applyFill="1"/>
    <xf numFmtId="0" fontId="24" fillId="2" borderId="0" xfId="0" applyFont="1" applyFill="1" applyAlignment="1">
      <alignment vertical="top"/>
    </xf>
    <xf numFmtId="0" fontId="25" fillId="2" borderId="0" xfId="0" applyFont="1" applyFill="1" applyAlignment="1">
      <alignment vertical="top"/>
    </xf>
    <xf numFmtId="0" fontId="24" fillId="0" borderId="0" xfId="0" applyFont="1" applyAlignment="1">
      <alignment vertical="top"/>
    </xf>
    <xf numFmtId="44" fontId="24" fillId="2" borderId="0" xfId="1" applyFont="1" applyFill="1" applyAlignment="1">
      <alignment vertical="top"/>
    </xf>
    <xf numFmtId="44" fontId="28" fillId="26" borderId="0" xfId="1" applyFont="1" applyFill="1" applyBorder="1" applyAlignment="1">
      <alignment vertical="top"/>
    </xf>
    <xf numFmtId="0" fontId="24" fillId="26" borderId="0" xfId="0" applyFont="1" applyFill="1" applyAlignment="1">
      <alignment vertical="top"/>
    </xf>
    <xf numFmtId="166" fontId="24" fillId="0" borderId="0" xfId="1" applyNumberFormat="1" applyFont="1" applyFill="1" applyAlignment="1">
      <alignment vertical="top"/>
    </xf>
    <xf numFmtId="44" fontId="27" fillId="26" borderId="0" xfId="1" applyFont="1" applyFill="1" applyBorder="1" applyAlignment="1">
      <alignment vertical="top"/>
    </xf>
    <xf numFmtId="0" fontId="25" fillId="0" borderId="0" xfId="0" applyFont="1" applyAlignment="1">
      <alignment wrapText="1"/>
    </xf>
    <xf numFmtId="0" fontId="25" fillId="0" borderId="12" xfId="0" applyFont="1" applyBorder="1" applyAlignment="1">
      <alignment vertical="top"/>
    </xf>
    <xf numFmtId="0" fontId="25" fillId="2" borderId="12" xfId="0" applyFont="1" applyFill="1" applyBorder="1" applyAlignment="1">
      <alignment vertical="top"/>
    </xf>
    <xf numFmtId="0" fontId="25" fillId="0" borderId="10" xfId="0" applyFont="1" applyBorder="1" applyAlignment="1">
      <alignment vertical="top"/>
    </xf>
    <xf numFmtId="1" fontId="25" fillId="3" borderId="10" xfId="0" applyNumberFormat="1" applyFont="1" applyFill="1" applyBorder="1" applyAlignment="1">
      <alignment horizontal="center" vertical="center"/>
    </xf>
    <xf numFmtId="44" fontId="25" fillId="2" borderId="12" xfId="1" applyFont="1" applyFill="1" applyBorder="1" applyAlignment="1"/>
    <xf numFmtId="1" fontId="25" fillId="3" borderId="13" xfId="0" applyNumberFormat="1" applyFont="1" applyFill="1" applyBorder="1" applyAlignment="1">
      <alignment horizontal="center" vertical="center"/>
    </xf>
    <xf numFmtId="44" fontId="25" fillId="2" borderId="11" xfId="1" applyFont="1" applyFill="1" applyBorder="1" applyAlignment="1">
      <alignment horizontal="center" vertical="center"/>
    </xf>
    <xf numFmtId="44" fontId="25" fillId="2" borderId="12" xfId="1" applyFont="1" applyFill="1" applyBorder="1" applyAlignment="1">
      <alignment horizontal="center" vertical="center"/>
    </xf>
    <xf numFmtId="0" fontId="25" fillId="2" borderId="0" xfId="0" applyFont="1" applyFill="1"/>
    <xf numFmtId="0" fontId="25" fillId="0" borderId="0" xfId="0" applyFont="1"/>
    <xf numFmtId="44" fontId="25" fillId="2" borderId="0" xfId="1" applyFont="1" applyFill="1" applyAlignment="1"/>
    <xf numFmtId="0" fontId="25" fillId="3" borderId="0" xfId="0" applyFont="1" applyFill="1"/>
    <xf numFmtId="0" fontId="25" fillId="3" borderId="12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/>
    </xf>
    <xf numFmtId="0" fontId="25" fillId="2" borderId="12" xfId="0" applyFont="1" applyFill="1" applyBorder="1" applyAlignment="1">
      <alignment horizontal="left" vertical="center"/>
    </xf>
    <xf numFmtId="0" fontId="25" fillId="2" borderId="20" xfId="0" applyFont="1" applyFill="1" applyBorder="1" applyAlignment="1">
      <alignment vertical="top"/>
    </xf>
    <xf numFmtId="0" fontId="25" fillId="3" borderId="20" xfId="0" applyFont="1" applyFill="1" applyBorder="1" applyAlignment="1">
      <alignment horizontal="center"/>
    </xf>
    <xf numFmtId="44" fontId="25" fillId="2" borderId="20" xfId="1" applyFont="1" applyFill="1" applyBorder="1" applyAlignment="1"/>
    <xf numFmtId="44" fontId="25" fillId="2" borderId="20" xfId="1" applyFont="1" applyFill="1" applyBorder="1" applyAlignment="1">
      <alignment horizontal="center" vertical="center"/>
    </xf>
    <xf numFmtId="44" fontId="25" fillId="2" borderId="20" xfId="0" applyNumberFormat="1" applyFont="1" applyFill="1" applyBorder="1"/>
    <xf numFmtId="0" fontId="25" fillId="0" borderId="12" xfId="0" applyFont="1" applyBorder="1" applyAlignment="1">
      <alignment horizontal="center" vertical="center"/>
    </xf>
    <xf numFmtId="0" fontId="25" fillId="0" borderId="21" xfId="0" applyFont="1" applyBorder="1" applyAlignment="1">
      <alignment vertical="top"/>
    </xf>
    <xf numFmtId="44" fontId="25" fillId="2" borderId="12" xfId="1" applyFont="1" applyFill="1" applyBorder="1" applyAlignment="1">
      <alignment horizontal="right"/>
    </xf>
    <xf numFmtId="1" fontId="25" fillId="3" borderId="12" xfId="0" applyNumberFormat="1" applyFont="1" applyFill="1" applyBorder="1" applyAlignment="1">
      <alignment horizontal="center" vertical="center"/>
    </xf>
    <xf numFmtId="0" fontId="25" fillId="0" borderId="20" xfId="0" applyFont="1" applyBorder="1" applyAlignment="1">
      <alignment vertical="top"/>
    </xf>
    <xf numFmtId="1" fontId="25" fillId="3" borderId="20" xfId="0" applyNumberFormat="1" applyFont="1" applyFill="1" applyBorder="1" applyAlignment="1">
      <alignment horizontal="center" vertical="center"/>
    </xf>
    <xf numFmtId="0" fontId="37" fillId="26" borderId="0" xfId="0" applyFont="1" applyFill="1" applyAlignment="1">
      <alignment horizontal="left" vertical="center"/>
    </xf>
    <xf numFmtId="44" fontId="25" fillId="2" borderId="12" xfId="1" applyFont="1" applyFill="1" applyBorder="1" applyAlignment="1">
      <alignment horizontal="right" vertical="center"/>
    </xf>
    <xf numFmtId="0" fontId="25" fillId="2" borderId="0" xfId="0" applyFont="1" applyFill="1" applyAlignment="1">
      <alignment horizontal="center" vertical="center"/>
    </xf>
    <xf numFmtId="0" fontId="25" fillId="2" borderId="10" xfId="0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vertical="top"/>
    </xf>
    <xf numFmtId="0" fontId="25" fillId="3" borderId="10" xfId="0" applyFont="1" applyFill="1" applyBorder="1" applyAlignment="1">
      <alignment horizontal="center"/>
    </xf>
    <xf numFmtId="44" fontId="25" fillId="2" borderId="10" xfId="1" applyFont="1" applyFill="1" applyBorder="1" applyAlignment="1"/>
    <xf numFmtId="44" fontId="25" fillId="2" borderId="10" xfId="1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vertical="top"/>
    </xf>
    <xf numFmtId="44" fontId="25" fillId="2" borderId="11" xfId="1" applyFont="1" applyFill="1" applyBorder="1" applyAlignment="1"/>
    <xf numFmtId="44" fontId="25" fillId="2" borderId="20" xfId="1" applyFont="1" applyFill="1" applyBorder="1"/>
    <xf numFmtId="0" fontId="25" fillId="3" borderId="11" xfId="0" applyFont="1" applyFill="1" applyBorder="1" applyAlignment="1">
      <alignment horizontal="center"/>
    </xf>
    <xf numFmtId="0" fontId="25" fillId="2" borderId="18" xfId="0" applyFont="1" applyFill="1" applyBorder="1" applyAlignment="1">
      <alignment vertical="top"/>
    </xf>
    <xf numFmtId="0" fontId="25" fillId="3" borderId="18" xfId="0" applyFont="1" applyFill="1" applyBorder="1" applyAlignment="1">
      <alignment horizontal="center"/>
    </xf>
    <xf numFmtId="44" fontId="25" fillId="2" borderId="18" xfId="1" applyFont="1" applyFill="1" applyBorder="1" applyAlignment="1"/>
    <xf numFmtId="0" fontId="24" fillId="2" borderId="10" xfId="0" applyFont="1" applyFill="1" applyBorder="1"/>
    <xf numFmtId="0" fontId="24" fillId="2" borderId="10" xfId="0" applyFont="1" applyFill="1" applyBorder="1" applyAlignment="1">
      <alignment vertical="top"/>
    </xf>
    <xf numFmtId="44" fontId="25" fillId="2" borderId="18" xfId="1" applyFont="1" applyFill="1" applyBorder="1"/>
    <xf numFmtId="44" fontId="25" fillId="2" borderId="11" xfId="1" applyFont="1" applyFill="1" applyBorder="1"/>
    <xf numFmtId="0" fontId="25" fillId="0" borderId="0" xfId="0" applyFont="1" applyAlignment="1">
      <alignment vertical="top"/>
    </xf>
    <xf numFmtId="0" fontId="25" fillId="3" borderId="25" xfId="0" applyFont="1" applyFill="1" applyBorder="1" applyAlignment="1">
      <alignment horizontal="center"/>
    </xf>
    <xf numFmtId="44" fontId="25" fillId="2" borderId="19" xfId="1" applyFont="1" applyFill="1" applyBorder="1" applyAlignment="1">
      <alignment horizontal="center" vertical="center"/>
    </xf>
    <xf numFmtId="0" fontId="25" fillId="3" borderId="13" xfId="0" applyFont="1" applyFill="1" applyBorder="1" applyAlignment="1">
      <alignment horizontal="center"/>
    </xf>
    <xf numFmtId="44" fontId="25" fillId="2" borderId="10" xfId="1" applyFont="1" applyFill="1" applyBorder="1"/>
    <xf numFmtId="0" fontId="27" fillId="28" borderId="0" xfId="0" applyFont="1" applyFill="1" applyAlignment="1">
      <alignment vertical="center"/>
    </xf>
    <xf numFmtId="0" fontId="27" fillId="28" borderId="0" xfId="0" applyFont="1" applyFill="1" applyAlignment="1">
      <alignment vertical="center" wrapText="1"/>
    </xf>
    <xf numFmtId="0" fontId="29" fillId="3" borderId="0" xfId="0" applyFont="1" applyFill="1" applyAlignment="1">
      <alignment vertical="top"/>
    </xf>
    <xf numFmtId="0" fontId="25" fillId="30" borderId="10" xfId="0" applyFont="1" applyFill="1" applyBorder="1" applyAlignment="1">
      <alignment horizontal="left" vertical="center"/>
    </xf>
    <xf numFmtId="0" fontId="25" fillId="31" borderId="10" xfId="0" applyFont="1" applyFill="1" applyBorder="1" applyAlignment="1">
      <alignment horizontal="left" vertical="center"/>
    </xf>
    <xf numFmtId="0" fontId="39" fillId="32" borderId="10" xfId="0" applyFont="1" applyFill="1" applyBorder="1"/>
    <xf numFmtId="0" fontId="39" fillId="32" borderId="11" xfId="0" applyFont="1" applyFill="1" applyBorder="1"/>
    <xf numFmtId="0" fontId="39" fillId="32" borderId="13" xfId="0" applyFont="1" applyFill="1" applyBorder="1"/>
    <xf numFmtId="0" fontId="40" fillId="2" borderId="0" xfId="0" applyFont="1" applyFill="1" applyAlignment="1">
      <alignment vertical="top"/>
    </xf>
    <xf numFmtId="0" fontId="41" fillId="28" borderId="26" xfId="0" applyFont="1" applyFill="1" applyBorder="1" applyAlignment="1">
      <alignment vertical="center"/>
    </xf>
    <xf numFmtId="0" fontId="41" fillId="28" borderId="26" xfId="0" applyFont="1" applyFill="1" applyBorder="1" applyAlignment="1">
      <alignment vertical="center" wrapText="1"/>
    </xf>
    <xf numFmtId="0" fontId="33" fillId="3" borderId="27" xfId="0" applyFont="1" applyFill="1" applyBorder="1" applyAlignment="1">
      <alignment vertical="top"/>
    </xf>
    <xf numFmtId="0" fontId="40" fillId="0" borderId="0" xfId="0" applyFont="1" applyAlignment="1">
      <alignment wrapText="1"/>
    </xf>
    <xf numFmtId="0" fontId="43" fillId="27" borderId="24" xfId="0" applyFont="1" applyFill="1" applyBorder="1" applyAlignment="1">
      <alignment horizontal="center" vertical="center"/>
    </xf>
    <xf numFmtId="0" fontId="43" fillId="29" borderId="10" xfId="0" applyFont="1" applyFill="1" applyBorder="1" applyAlignment="1">
      <alignment horizontal="left" vertical="center"/>
    </xf>
    <xf numFmtId="0" fontId="43" fillId="27" borderId="23" xfId="0" applyFont="1" applyFill="1" applyBorder="1" applyAlignment="1">
      <alignment horizontal="center" vertical="center"/>
    </xf>
    <xf numFmtId="0" fontId="43" fillId="27" borderId="11" xfId="0" applyFont="1" applyFill="1" applyBorder="1" applyAlignment="1">
      <alignment horizontal="center" vertical="center"/>
    </xf>
    <xf numFmtId="44" fontId="43" fillId="27" borderId="11" xfId="1" applyFont="1" applyFill="1" applyBorder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43" fillId="27" borderId="24" xfId="0" applyFont="1" applyFill="1" applyBorder="1" applyAlignment="1">
      <alignment horizontal="center" vertical="center" wrapText="1"/>
    </xf>
    <xf numFmtId="0" fontId="30" fillId="34" borderId="12" xfId="0" applyFont="1" applyFill="1" applyBorder="1" applyAlignment="1">
      <alignment vertical="top" wrapText="1"/>
    </xf>
    <xf numFmtId="0" fontId="43" fillId="35" borderId="22" xfId="0" applyFont="1" applyFill="1" applyBorder="1"/>
    <xf numFmtId="0" fontId="25" fillId="36" borderId="22" xfId="0" applyFont="1" applyFill="1" applyBorder="1"/>
    <xf numFmtId="0" fontId="38" fillId="37" borderId="10" xfId="0" applyFont="1" applyFill="1" applyBorder="1" applyAlignment="1">
      <alignment horizontal="left" vertical="center"/>
    </xf>
    <xf numFmtId="0" fontId="41" fillId="33" borderId="12" xfId="0" applyFont="1" applyFill="1" applyBorder="1" applyAlignment="1">
      <alignment vertical="top" wrapText="1"/>
    </xf>
    <xf numFmtId="0" fontId="25" fillId="2" borderId="0" xfId="0" applyFont="1" applyFill="1" applyAlignment="1">
      <alignment horizontal="center" vertical="top"/>
    </xf>
    <xf numFmtId="44" fontId="37" fillId="26" borderId="0" xfId="1" applyFont="1" applyFill="1" applyBorder="1" applyAlignment="1">
      <alignment horizontal="center" vertical="center"/>
    </xf>
    <xf numFmtId="44" fontId="27" fillId="26" borderId="0" xfId="1" applyFont="1" applyFill="1" applyBorder="1" applyAlignment="1">
      <alignment horizontal="center" vertical="top"/>
    </xf>
    <xf numFmtId="0" fontId="25" fillId="26" borderId="0" xfId="0" applyFont="1" applyFill="1" applyAlignment="1">
      <alignment horizontal="center" vertical="top"/>
    </xf>
    <xf numFmtId="0" fontId="25" fillId="2" borderId="0" xfId="0" applyFont="1" applyFill="1" applyAlignment="1">
      <alignment horizontal="center"/>
    </xf>
    <xf numFmtId="0" fontId="32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 vertical="center"/>
    </xf>
    <xf numFmtId="0" fontId="26" fillId="28" borderId="0" xfId="0" applyFont="1" applyFill="1" applyAlignment="1">
      <alignment horizontal="center" vertical="center"/>
    </xf>
    <xf numFmtId="0" fontId="32" fillId="2" borderId="0" xfId="0" applyFont="1" applyFill="1" applyAlignment="1">
      <alignment horizontal="center" wrapText="1"/>
    </xf>
    <xf numFmtId="0" fontId="31" fillId="2" borderId="0" xfId="0" applyFont="1" applyFill="1" applyAlignment="1">
      <alignment horizontal="center" wrapText="1"/>
    </xf>
    <xf numFmtId="0" fontId="44" fillId="38" borderId="23" xfId="0" applyFont="1" applyFill="1" applyBorder="1" applyAlignment="1">
      <alignment horizontal="center" vertical="center"/>
    </xf>
  </cellXfs>
  <cellStyles count="56">
    <cellStyle name="20% - Colore 1 2" xfId="3" xr:uid="{1FAF5EF6-FE2E-4382-A7F4-74D127AD92D1}"/>
    <cellStyle name="20% - Colore 2 2" xfId="4" xr:uid="{78B0B015-DC8F-4690-852D-05AB146D11AF}"/>
    <cellStyle name="20% - Colore 3 2" xfId="5" xr:uid="{94C635AA-35B2-4805-B06C-77D806A8355A}"/>
    <cellStyle name="20% - Colore 4 2" xfId="6" xr:uid="{098DAD70-1B16-44D2-A4A5-8EA1A2592B5B}"/>
    <cellStyle name="20% - Colore 5 2" xfId="7" xr:uid="{7283ABF7-F4C8-47F5-BC09-5201A03F7E9C}"/>
    <cellStyle name="20% - Colore 6 2" xfId="8" xr:uid="{C01EE9B3-52FD-43C6-B14D-3778EA464B16}"/>
    <cellStyle name="40% - Colore 1 2" xfId="9" xr:uid="{9E388F17-0830-4A3D-A73E-2ED0124F106D}"/>
    <cellStyle name="40% - Colore 2 2" xfId="10" xr:uid="{C07E8837-EE21-482F-A9B1-9D06B0D8C29C}"/>
    <cellStyle name="40% - Colore 3 2" xfId="11" xr:uid="{03D870B9-A5E7-443C-8712-B9D23619A6A8}"/>
    <cellStyle name="40% - Colore 4 2" xfId="12" xr:uid="{37C6842B-636B-441C-A687-6B225FE47802}"/>
    <cellStyle name="40% - Colore 5 2" xfId="13" xr:uid="{45AF925A-6BE4-44E2-B64F-E127C9D688D4}"/>
    <cellStyle name="40% - Colore 6 2" xfId="14" xr:uid="{3C4FDED1-2C20-4527-84B9-A026085E53AC}"/>
    <cellStyle name="60% - Colore 1 2" xfId="15" xr:uid="{0A9735FC-9ACF-4756-9045-962628EE430D}"/>
    <cellStyle name="60% - Colore 2 2" xfId="16" xr:uid="{2ACA4FAF-26D4-42C1-A090-39B999831390}"/>
    <cellStyle name="60% - Colore 3 2" xfId="17" xr:uid="{A8C4CF94-1DEC-442C-9799-5DFD98C02A31}"/>
    <cellStyle name="60% - Colore 4 2" xfId="18" xr:uid="{B242DAE5-3D65-46F4-94F1-A708ECAECA46}"/>
    <cellStyle name="60% - Colore 5 2" xfId="19" xr:uid="{8DB8F0CC-594D-4292-BE35-4615CB9AE313}"/>
    <cellStyle name="60% - Colore 6 2" xfId="20" xr:uid="{10805BDD-4BB6-4D4D-94A6-C7071CF75A69}"/>
    <cellStyle name="Calcolo 2" xfId="21" xr:uid="{4DD2191D-6E3D-41F1-899F-662AD654341C}"/>
    <cellStyle name="Calcolo 3" xfId="51" xr:uid="{621E099D-DB0B-4A95-AB95-EAAA3A473BE4}"/>
    <cellStyle name="Cella collegata 2" xfId="22" xr:uid="{E6B1261A-849F-4F9F-B43A-818DB674614F}"/>
    <cellStyle name="Cella da controllare 2" xfId="23" xr:uid="{7F38898D-F038-4414-86A4-A388AB26F909}"/>
    <cellStyle name="Colore 1 2" xfId="24" xr:uid="{B5E1A8E5-56C5-4090-828B-3AEF3DD7FEDB}"/>
    <cellStyle name="Colore 2 2" xfId="25" xr:uid="{4AF2A70C-8F40-48DE-9657-7A303149DFED}"/>
    <cellStyle name="Colore 3 2" xfId="26" xr:uid="{65B31848-520F-4E45-8460-2737638F4CDF}"/>
    <cellStyle name="Colore 4 2" xfId="27" xr:uid="{4E0D884D-1ED5-4AFE-935E-9DFB98FD6A86}"/>
    <cellStyle name="Colore 5 2" xfId="28" xr:uid="{8DEC4BBF-BD49-4CA8-8644-35C8FC6DF42D}"/>
    <cellStyle name="Colore 6 2" xfId="29" xr:uid="{557D976E-D015-43FC-A6B7-0C6870D27BF2}"/>
    <cellStyle name="Currency 2" xfId="49" xr:uid="{12312BFC-D82D-42C1-820F-FF4C04E2B321}"/>
    <cellStyle name="Currency 3" xfId="48" xr:uid="{304D47F6-3E48-4057-8CDB-765F7843BB52}"/>
    <cellStyle name="Hyperlink" xfId="50" xr:uid="{00000000-000B-0000-0000-000008000000}"/>
    <cellStyle name="Input 2" xfId="30" xr:uid="{7A6D230E-C1E0-4123-A03B-1F4A2C6732C5}"/>
    <cellStyle name="Input 3" xfId="52" xr:uid="{0B16CEDD-B329-458D-9339-A617A68B8C3B}"/>
    <cellStyle name="Migliaia 2" xfId="31" xr:uid="{CD743CAA-8F7D-45F5-9A1C-7F38C91347FA}"/>
    <cellStyle name="Neutrale 2" xfId="32" xr:uid="{86A9EDA1-EB73-4821-B05E-012A2701EF2B}"/>
    <cellStyle name="Normale" xfId="0" builtinId="0"/>
    <cellStyle name="Normale 2" xfId="47" xr:uid="{B79BC6E9-82C6-4DB4-AFF8-7ED0FF27F19A}"/>
    <cellStyle name="Normale 3" xfId="2" xr:uid="{8BBFCE4E-44B5-42A6-90CA-9D6E0138077E}"/>
    <cellStyle name="Nota 2" xfId="33" xr:uid="{DD776FC3-B77C-43A0-8AC2-3CEBC2C34DA5}"/>
    <cellStyle name="Nota 3" xfId="53" xr:uid="{8B9244A5-B2F3-464B-A6D8-F4EDE857361F}"/>
    <cellStyle name="Output 2" xfId="34" xr:uid="{80EFB697-EEF8-42AB-A2FE-44A1DF11A175}"/>
    <cellStyle name="Output 3" xfId="54" xr:uid="{14CCFC8F-14A9-4411-B603-C4F510A5CD89}"/>
    <cellStyle name="Testo avviso 2" xfId="35" xr:uid="{D6C1B273-3197-4EF7-BFCB-FF6CE70A0D06}"/>
    <cellStyle name="Testo descrittivo 2" xfId="36" xr:uid="{F57FF150-BCE1-4293-81D1-201CDD17AC26}"/>
    <cellStyle name="Titolo 1 2" xfId="38" xr:uid="{C165E1B4-A740-4887-A5BE-BD74396A9EC8}"/>
    <cellStyle name="Titolo 2 2" xfId="39" xr:uid="{531F291D-5EFC-416B-9749-A8572D99C1EA}"/>
    <cellStyle name="Titolo 3 2" xfId="40" xr:uid="{4D713B6D-6641-4620-85AC-5E0A6607ED74}"/>
    <cellStyle name="Titolo 4 2" xfId="41" xr:uid="{29D615C0-A974-47A1-9699-CF0028915213}"/>
    <cellStyle name="Titolo 5" xfId="37" xr:uid="{431A622C-AC51-428D-9B0B-E469CE1379BA}"/>
    <cellStyle name="Totale 2" xfId="42" xr:uid="{E54EB099-64E2-4525-83ED-66E99D82C77B}"/>
    <cellStyle name="Totale 3" xfId="55" xr:uid="{C0119FC0-DB6F-468C-9E85-7732E5CA2A79}"/>
    <cellStyle name="Valore non valido 2" xfId="43" xr:uid="{B7AC04B6-4DC0-42D6-8A18-7D940085EB86}"/>
    <cellStyle name="Valore valido 2" xfId="44" xr:uid="{C3F8B9BA-F5F5-4118-8B0D-65A035BE0130}"/>
    <cellStyle name="Valuta" xfId="1" builtinId="4"/>
    <cellStyle name="標準_DPJ価格表2008.02.28._５３期北米スーパースリム価格案（20080307）" xfId="45" xr:uid="{CF724FE0-0007-4F2D-9970-444CB3B435CD}"/>
    <cellStyle name="脱浦_laroux_1" xfId="46" xr:uid="{598E1462-E33A-4536-9CE1-3254044C4B34}"/>
  </cellStyles>
  <dxfs count="0"/>
  <tableStyles count="0" defaultTableStyle="TableStyleMedium2" defaultPivotStyle="PivotStyleLight16"/>
  <colors>
    <mruColors>
      <color rgb="FFEF9135"/>
      <color rgb="FF9065BB"/>
      <color rgb="FF533373"/>
      <color rgb="FFDED1EB"/>
      <color rgb="FFFBE1D9"/>
      <color rgb="FFEB7755"/>
      <color rgb="FFFF9FCA"/>
      <color rgb="FFFFD9EA"/>
      <color rgb="FFFF1D83"/>
      <color rgb="FFD000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105833</xdr:colOff>
      <xdr:row>0</xdr:row>
      <xdr:rowOff>164630</xdr:rowOff>
    </xdr:from>
    <xdr:to>
      <xdr:col>0</xdr:col>
      <xdr:colOff>2998611</xdr:colOff>
      <xdr:row>0</xdr:row>
      <xdr:rowOff>1000437</xdr:rowOff>
    </xdr:to>
    <xdr:pic>
      <xdr:nvPicPr>
        <xdr:cNvPr id="4" name="Immagine 3" descr="Immagine che contiene testo, Carattere, logo, Elementi grafici&#10;&#10;Descrizione generata automaticamente">
          <a:extLst>
            <a:ext uri="{FF2B5EF4-FFF2-40B4-BE49-F238E27FC236}">
              <a16:creationId xmlns:a16="http://schemas.microsoft.com/office/drawing/2014/main" id="{FD0BD6CE-E58E-6FF7-3248-3DCA6E396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3" y="164630"/>
          <a:ext cx="2892778" cy="835807"/>
        </a:xfrm>
        <a:prstGeom prst="rect">
          <a:avLst/>
        </a:prstGeom>
      </xdr:spPr>
    </xdr:pic>
    <xdr:clientData/>
  </xdr:twoCellAnchor>
  <xdr:twoCellAnchor>
    <xdr:from>
      <xdr:col>4</xdr:col>
      <xdr:colOff>114759</xdr:colOff>
      <xdr:row>4</xdr:row>
      <xdr:rowOff>237168</xdr:rowOff>
    </xdr:from>
    <xdr:to>
      <xdr:col>4</xdr:col>
      <xdr:colOff>1185844</xdr:colOff>
      <xdr:row>4</xdr:row>
      <xdr:rowOff>244819</xdr:rowOff>
    </xdr:to>
    <xdr:cxnSp macro="">
      <xdr:nvCxnSpPr>
        <xdr:cNvPr id="3" name="Connettore 2 2">
          <a:extLst>
            <a:ext uri="{FF2B5EF4-FFF2-40B4-BE49-F238E27FC236}">
              <a16:creationId xmlns:a16="http://schemas.microsoft.com/office/drawing/2014/main" id="{4523C514-7952-B1BC-20B9-EEB65C0E9DCA}"/>
            </a:ext>
          </a:extLst>
        </xdr:cNvPr>
        <xdr:cNvCxnSpPr/>
      </xdr:nvCxnSpPr>
      <xdr:spPr>
        <a:xfrm flipH="1">
          <a:off x="6288795" y="2800120"/>
          <a:ext cx="1071085" cy="7651"/>
        </a:xfrm>
        <a:prstGeom prst="straightConnector1">
          <a:avLst/>
        </a:prstGeom>
        <a:ln w="57150"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3831897</xdr:colOff>
      <xdr:row>8</xdr:row>
      <xdr:rowOff>276882</xdr:rowOff>
    </xdr:from>
    <xdr:to>
      <xdr:col>6</xdr:col>
      <xdr:colOff>689742</xdr:colOff>
      <xdr:row>9</xdr:row>
      <xdr:rowOff>46968</xdr:rowOff>
    </xdr:to>
    <xdr:sp macro="" textlink="">
      <xdr:nvSpPr>
        <xdr:cNvPr id="9" name="Freccia angolare in su 8">
          <a:extLst>
            <a:ext uri="{FF2B5EF4-FFF2-40B4-BE49-F238E27FC236}">
              <a16:creationId xmlns:a16="http://schemas.microsoft.com/office/drawing/2014/main" id="{6D20474E-465D-75FE-BD52-5C1D9B855964}"/>
            </a:ext>
          </a:extLst>
        </xdr:cNvPr>
        <xdr:cNvSpPr/>
      </xdr:nvSpPr>
      <xdr:spPr>
        <a:xfrm flipV="1">
          <a:off x="14900604" y="4481020"/>
          <a:ext cx="3087414" cy="569310"/>
        </a:xfrm>
        <a:prstGeom prst="bentUpArrow">
          <a:avLst/>
        </a:prstGeom>
        <a:solidFill>
          <a:srgbClr val="EF9135"/>
        </a:solidFill>
        <a:ln>
          <a:solidFill>
            <a:srgbClr val="EF913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BDDB3-6945-4AE9-8B1D-3DE285E69A37}">
  <dimension ref="A1:V1120"/>
  <sheetViews>
    <sheetView tabSelected="1" defaultGridColor="0" topLeftCell="C119" colorId="9" zoomScale="70" zoomScaleNormal="70" workbookViewId="0">
      <selection activeCell="J134" sqref="J134"/>
    </sheetView>
  </sheetViews>
  <sheetFormatPr defaultColWidth="9" defaultRowHeight="21.75"/>
  <cols>
    <col min="1" max="1" width="51.42578125" style="70" bestFit="1" customWidth="1"/>
    <col min="2" max="2" width="51.42578125" style="3" customWidth="1"/>
    <col min="3" max="3" width="36.85546875" style="91" customWidth="1"/>
    <col min="4" max="4" width="26" style="91" customWidth="1"/>
    <col min="5" max="5" width="18.85546875" style="3" customWidth="1"/>
    <col min="6" max="6" width="89.140625" style="3" bestFit="1" customWidth="1"/>
    <col min="7" max="7" width="16.42578125" style="22" customWidth="1"/>
    <col min="8" max="9" width="40.42578125" style="21" customWidth="1"/>
    <col min="10" max="10" width="26.5703125" style="19" customWidth="1"/>
    <col min="11" max="11" width="38" style="19" bestFit="1" customWidth="1"/>
    <col min="12" max="17" width="9" style="1"/>
    <col min="18" max="18" width="1.5703125" style="1" customWidth="1"/>
    <col min="19" max="22" width="9" style="1" hidden="1" customWidth="1"/>
    <col min="23" max="16384" width="9" style="1"/>
  </cols>
  <sheetData>
    <row r="1" spans="1:11" ht="116.45" customHeight="1">
      <c r="A1" s="92" t="s">
        <v>0</v>
      </c>
      <c r="B1" s="92"/>
      <c r="C1" s="93"/>
      <c r="D1" s="93"/>
      <c r="E1" s="93"/>
      <c r="F1" s="93"/>
      <c r="G1" s="93"/>
      <c r="H1" s="93"/>
      <c r="I1" s="93"/>
      <c r="J1" s="93"/>
      <c r="K1" s="1"/>
    </row>
    <row r="2" spans="1:11" ht="26.25" customHeight="1">
      <c r="A2" s="94" t="s">
        <v>1</v>
      </c>
      <c r="B2" s="94"/>
      <c r="C2" s="94"/>
      <c r="D2" s="94"/>
      <c r="E2" s="94"/>
      <c r="F2" s="94"/>
      <c r="G2" s="94"/>
      <c r="H2" s="94"/>
      <c r="I2" s="94"/>
      <c r="J2" s="94"/>
      <c r="K2" s="94"/>
    </row>
    <row r="3" spans="1:11" ht="43.5" customHeight="1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1">
      <c r="B4" s="2"/>
      <c r="C4" s="87"/>
      <c r="D4" s="87"/>
      <c r="E4" s="2"/>
      <c r="F4" s="2"/>
      <c r="G4" s="4"/>
      <c r="H4" s="5"/>
      <c r="I4" s="5"/>
      <c r="J4" s="2"/>
      <c r="K4" s="2"/>
    </row>
    <row r="5" spans="1:11" ht="40.5" customHeight="1">
      <c r="A5" s="71" t="s">
        <v>2</v>
      </c>
      <c r="B5" s="62"/>
      <c r="C5" s="88"/>
      <c r="D5" s="88"/>
      <c r="E5" s="6"/>
      <c r="F5" s="37" t="s">
        <v>3</v>
      </c>
      <c r="G5" s="4"/>
      <c r="H5" s="5"/>
      <c r="I5" s="5"/>
      <c r="J5" s="2"/>
      <c r="K5" s="2"/>
    </row>
    <row r="6" spans="1:11" ht="40.5" customHeight="1">
      <c r="A6" s="72" t="s">
        <v>4</v>
      </c>
      <c r="B6" s="63"/>
      <c r="C6" s="89"/>
      <c r="D6" s="89"/>
      <c r="E6" s="6"/>
      <c r="G6" s="4"/>
      <c r="H6" s="5"/>
      <c r="I6" s="5"/>
      <c r="J6" s="2"/>
      <c r="K6" s="2"/>
    </row>
    <row r="7" spans="1:11">
      <c r="A7" s="73" t="s">
        <v>5</v>
      </c>
      <c r="B7" s="64"/>
      <c r="C7" s="89"/>
      <c r="D7" s="89"/>
      <c r="E7" s="9"/>
      <c r="F7" s="2"/>
      <c r="G7" s="8"/>
      <c r="H7" s="5"/>
      <c r="I7" s="5"/>
      <c r="J7" s="2"/>
      <c r="K7" s="2"/>
    </row>
    <row r="8" spans="1:11">
      <c r="B8" s="2"/>
      <c r="C8" s="90"/>
      <c r="D8" s="90"/>
      <c r="E8" s="7"/>
      <c r="F8" s="2"/>
      <c r="G8" s="8"/>
      <c r="H8" s="5"/>
      <c r="I8" s="5"/>
      <c r="J8" s="2"/>
      <c r="K8" s="2"/>
    </row>
    <row r="9" spans="1:11" ht="63" customHeight="1">
      <c r="A9" s="95" t="s">
        <v>6</v>
      </c>
      <c r="B9" s="95"/>
      <c r="C9" s="96"/>
      <c r="D9" s="96"/>
      <c r="E9" s="96"/>
      <c r="F9" s="96"/>
      <c r="G9" s="4"/>
      <c r="H9" s="5"/>
      <c r="I9" s="5"/>
      <c r="J9" s="2"/>
      <c r="K9" s="2"/>
    </row>
    <row r="10" spans="1:11" ht="12.95" customHeight="1">
      <c r="A10" s="74"/>
      <c r="B10" s="10"/>
      <c r="C10" s="87"/>
      <c r="D10" s="87"/>
      <c r="E10" s="2"/>
      <c r="F10" s="2"/>
      <c r="G10" s="4"/>
      <c r="H10" s="5"/>
      <c r="I10" s="5"/>
      <c r="J10" s="2"/>
      <c r="K10" s="2"/>
    </row>
    <row r="11" spans="1:11" s="80" customFormat="1" ht="51.95" customHeight="1">
      <c r="A11" s="75" t="s">
        <v>7</v>
      </c>
      <c r="B11" s="81" t="s">
        <v>8</v>
      </c>
      <c r="C11" s="77" t="s">
        <v>9</v>
      </c>
      <c r="D11" s="77" t="s">
        <v>198</v>
      </c>
      <c r="E11" s="78" t="s">
        <v>10</v>
      </c>
      <c r="F11" s="78" t="s">
        <v>11</v>
      </c>
      <c r="G11" s="78" t="s">
        <v>12</v>
      </c>
      <c r="H11" s="79" t="s">
        <v>13</v>
      </c>
      <c r="I11" s="79" t="s">
        <v>14</v>
      </c>
      <c r="J11" s="78" t="s">
        <v>15</v>
      </c>
      <c r="K11" s="78" t="s">
        <v>16</v>
      </c>
    </row>
    <row r="12" spans="1:11">
      <c r="A12" s="76" t="s">
        <v>17</v>
      </c>
      <c r="B12" s="65" t="s">
        <v>18</v>
      </c>
      <c r="C12" s="40">
        <v>357248</v>
      </c>
      <c r="D12" s="40" t="str">
        <f>CONCATENATE(C12,"CS")</f>
        <v>357248CS</v>
      </c>
      <c r="E12" s="12" t="s">
        <v>19</v>
      </c>
      <c r="F12" s="26" t="s">
        <v>20</v>
      </c>
      <c r="G12" s="27">
        <v>0</v>
      </c>
      <c r="H12" s="28">
        <v>1149</v>
      </c>
      <c r="I12" s="28">
        <f t="shared" ref="I12:I24" si="0">H12*1.22</f>
        <v>1401.78</v>
      </c>
      <c r="J12" s="30">
        <f t="shared" ref="J12:J31" si="1">G12*I12</f>
        <v>0</v>
      </c>
      <c r="K12" s="97" t="s">
        <v>199</v>
      </c>
    </row>
    <row r="13" spans="1:11">
      <c r="A13" s="76" t="s">
        <v>17</v>
      </c>
      <c r="B13" s="65" t="s">
        <v>18</v>
      </c>
      <c r="C13" s="40">
        <v>357249</v>
      </c>
      <c r="D13" s="40" t="str">
        <f t="shared" ref="D13:D76" si="2">CONCATENATE(C13,"CS")</f>
        <v>357249CS</v>
      </c>
      <c r="E13" s="13" t="s">
        <v>19</v>
      </c>
      <c r="F13" s="26" t="s">
        <v>21</v>
      </c>
      <c r="G13" s="27">
        <v>0</v>
      </c>
      <c r="H13" s="28">
        <v>2199</v>
      </c>
      <c r="I13" s="28">
        <f t="shared" si="0"/>
        <v>2682.7799999999997</v>
      </c>
      <c r="J13" s="30">
        <f t="shared" si="1"/>
        <v>0</v>
      </c>
      <c r="K13" s="97" t="s">
        <v>199</v>
      </c>
    </row>
    <row r="14" spans="1:11">
      <c r="A14" s="76" t="s">
        <v>17</v>
      </c>
      <c r="B14" s="65" t="s">
        <v>18</v>
      </c>
      <c r="C14" s="40">
        <v>365250</v>
      </c>
      <c r="D14" s="40" t="str">
        <f t="shared" si="2"/>
        <v>365250CS</v>
      </c>
      <c r="E14" s="11" t="s">
        <v>19</v>
      </c>
      <c r="F14" s="26" t="s">
        <v>22</v>
      </c>
      <c r="G14" s="27">
        <v>0</v>
      </c>
      <c r="H14" s="28">
        <v>1999.0000000000002</v>
      </c>
      <c r="I14" s="28">
        <f t="shared" si="0"/>
        <v>2438.7800000000002</v>
      </c>
      <c r="J14" s="30">
        <f t="shared" si="1"/>
        <v>0</v>
      </c>
      <c r="K14" s="97" t="s">
        <v>199</v>
      </c>
    </row>
    <row r="15" spans="1:11">
      <c r="A15" s="76" t="s">
        <v>17</v>
      </c>
      <c r="B15" s="65" t="s">
        <v>18</v>
      </c>
      <c r="C15" s="40">
        <v>359233</v>
      </c>
      <c r="D15" s="40" t="str">
        <f t="shared" si="2"/>
        <v>359233CS</v>
      </c>
      <c r="E15" s="35" t="s">
        <v>23</v>
      </c>
      <c r="F15" s="26" t="s">
        <v>24</v>
      </c>
      <c r="G15" s="27">
        <v>0</v>
      </c>
      <c r="H15" s="28">
        <v>999.99180327868851</v>
      </c>
      <c r="I15" s="28">
        <f t="shared" si="0"/>
        <v>1219.99</v>
      </c>
      <c r="J15" s="30">
        <f t="shared" si="1"/>
        <v>0</v>
      </c>
      <c r="K15" s="97" t="s">
        <v>199</v>
      </c>
    </row>
    <row r="16" spans="1:11">
      <c r="A16" s="76" t="s">
        <v>17</v>
      </c>
      <c r="B16" s="65" t="s">
        <v>18</v>
      </c>
      <c r="C16" s="40">
        <v>365208</v>
      </c>
      <c r="D16" s="40" t="str">
        <f t="shared" si="2"/>
        <v>365208CS</v>
      </c>
      <c r="E16" s="35" t="s">
        <v>25</v>
      </c>
      <c r="F16" s="26" t="s">
        <v>26</v>
      </c>
      <c r="G16" s="27">
        <v>0</v>
      </c>
      <c r="H16" s="28">
        <v>2499</v>
      </c>
      <c r="I16" s="28">
        <f t="shared" si="0"/>
        <v>3048.7799999999997</v>
      </c>
      <c r="J16" s="30">
        <f t="shared" si="1"/>
        <v>0</v>
      </c>
      <c r="K16" s="97" t="s">
        <v>199</v>
      </c>
    </row>
    <row r="17" spans="1:11">
      <c r="A17" s="76" t="s">
        <v>17</v>
      </c>
      <c r="B17" s="66" t="s">
        <v>27</v>
      </c>
      <c r="C17" s="40">
        <v>359659</v>
      </c>
      <c r="D17" s="40" t="str">
        <f t="shared" si="2"/>
        <v>359659CS</v>
      </c>
      <c r="E17" s="11" t="s">
        <v>28</v>
      </c>
      <c r="F17" s="26" t="s">
        <v>29</v>
      </c>
      <c r="G17" s="27">
        <v>0</v>
      </c>
      <c r="H17" s="28">
        <v>16.770491803278688</v>
      </c>
      <c r="I17" s="28">
        <f t="shared" si="0"/>
        <v>20.459999999999997</v>
      </c>
      <c r="J17" s="30">
        <f t="shared" si="1"/>
        <v>0</v>
      </c>
      <c r="K17" s="97" t="s">
        <v>199</v>
      </c>
    </row>
    <row r="18" spans="1:11">
      <c r="A18" s="76" t="s">
        <v>17</v>
      </c>
      <c r="B18" s="66" t="s">
        <v>27</v>
      </c>
      <c r="C18" s="40">
        <v>365293</v>
      </c>
      <c r="D18" s="40" t="str">
        <f t="shared" si="2"/>
        <v>365293CS</v>
      </c>
      <c r="E18" s="11" t="s">
        <v>23</v>
      </c>
      <c r="F18" s="26" t="s">
        <v>30</v>
      </c>
      <c r="G18" s="27">
        <v>0</v>
      </c>
      <c r="H18" s="28">
        <v>43</v>
      </c>
      <c r="I18" s="28">
        <f t="shared" si="0"/>
        <v>52.46</v>
      </c>
      <c r="J18" s="30">
        <f t="shared" si="1"/>
        <v>0</v>
      </c>
      <c r="K18" s="97" t="s">
        <v>199</v>
      </c>
    </row>
    <row r="19" spans="1:11">
      <c r="A19" s="76" t="s">
        <v>17</v>
      </c>
      <c r="B19" s="66" t="s">
        <v>27</v>
      </c>
      <c r="C19" s="40">
        <v>361910</v>
      </c>
      <c r="D19" s="40" t="str">
        <f t="shared" si="2"/>
        <v>361910CS</v>
      </c>
      <c r="E19" s="26" t="s">
        <v>31</v>
      </c>
      <c r="F19" s="26" t="s">
        <v>32</v>
      </c>
      <c r="G19" s="27">
        <v>0</v>
      </c>
      <c r="H19" s="28">
        <v>54.877049180327873</v>
      </c>
      <c r="I19" s="28">
        <f t="shared" si="0"/>
        <v>66.95</v>
      </c>
      <c r="J19" s="30">
        <f t="shared" si="1"/>
        <v>0</v>
      </c>
      <c r="K19" s="97" t="s">
        <v>199</v>
      </c>
    </row>
    <row r="20" spans="1:11">
      <c r="A20" s="76" t="s">
        <v>17</v>
      </c>
      <c r="B20" s="66" t="s">
        <v>27</v>
      </c>
      <c r="C20" s="40">
        <v>357344</v>
      </c>
      <c r="D20" s="40" t="str">
        <f t="shared" si="2"/>
        <v>357344CS</v>
      </c>
      <c r="E20" s="12" t="s">
        <v>33</v>
      </c>
      <c r="F20" s="26" t="s">
        <v>34</v>
      </c>
      <c r="G20" s="27">
        <v>0</v>
      </c>
      <c r="H20" s="28">
        <v>483</v>
      </c>
      <c r="I20" s="28">
        <f t="shared" si="0"/>
        <v>589.26</v>
      </c>
      <c r="J20" s="30">
        <f t="shared" si="1"/>
        <v>0</v>
      </c>
      <c r="K20" s="97" t="s">
        <v>199</v>
      </c>
    </row>
    <row r="21" spans="1:11">
      <c r="A21" s="76" t="s">
        <v>17</v>
      </c>
      <c r="B21" s="66" t="s">
        <v>27</v>
      </c>
      <c r="C21" s="40">
        <v>365256</v>
      </c>
      <c r="D21" s="40" t="str">
        <f t="shared" si="2"/>
        <v>365256CS</v>
      </c>
      <c r="E21" s="13" t="s">
        <v>35</v>
      </c>
      <c r="F21" s="26" t="s">
        <v>36</v>
      </c>
      <c r="G21" s="27">
        <v>0</v>
      </c>
      <c r="H21" s="28">
        <v>259</v>
      </c>
      <c r="I21" s="28">
        <f t="shared" si="0"/>
        <v>315.98</v>
      </c>
      <c r="J21" s="30">
        <f t="shared" si="1"/>
        <v>0</v>
      </c>
      <c r="K21" s="97" t="s">
        <v>199</v>
      </c>
    </row>
    <row r="22" spans="1:11">
      <c r="A22" s="76" t="s">
        <v>17</v>
      </c>
      <c r="B22" s="66" t="s">
        <v>27</v>
      </c>
      <c r="C22" s="40">
        <v>365075</v>
      </c>
      <c r="D22" s="40" t="str">
        <f t="shared" si="2"/>
        <v>365075CS</v>
      </c>
      <c r="E22" s="35" t="s">
        <v>37</v>
      </c>
      <c r="F22" s="26" t="s">
        <v>38</v>
      </c>
      <c r="G22" s="27">
        <v>0</v>
      </c>
      <c r="H22" s="28">
        <v>690</v>
      </c>
      <c r="I22" s="28">
        <f t="shared" si="0"/>
        <v>841.8</v>
      </c>
      <c r="J22" s="30">
        <f t="shared" si="1"/>
        <v>0</v>
      </c>
      <c r="K22" s="97" t="s">
        <v>199</v>
      </c>
    </row>
    <row r="23" spans="1:11">
      <c r="A23" s="76" t="s">
        <v>17</v>
      </c>
      <c r="B23" s="66" t="s">
        <v>27</v>
      </c>
      <c r="C23" s="40">
        <v>365281</v>
      </c>
      <c r="D23" s="40" t="str">
        <f t="shared" si="2"/>
        <v>365281CS</v>
      </c>
      <c r="E23" s="35" t="s">
        <v>39</v>
      </c>
      <c r="F23" s="26" t="s">
        <v>40</v>
      </c>
      <c r="G23" s="27">
        <v>0</v>
      </c>
      <c r="H23" s="28">
        <v>1947.639344262295</v>
      </c>
      <c r="I23" s="28">
        <f t="shared" si="0"/>
        <v>2376.12</v>
      </c>
      <c r="J23" s="30">
        <f t="shared" si="1"/>
        <v>0</v>
      </c>
      <c r="K23" s="97" t="s">
        <v>199</v>
      </c>
    </row>
    <row r="24" spans="1:11">
      <c r="A24" s="76" t="s">
        <v>17</v>
      </c>
      <c r="B24" s="66" t="s">
        <v>27</v>
      </c>
      <c r="C24" s="40">
        <v>315910</v>
      </c>
      <c r="D24" s="40" t="str">
        <f t="shared" si="2"/>
        <v>315910CS</v>
      </c>
      <c r="E24" s="11" t="s">
        <v>37</v>
      </c>
      <c r="F24" s="26" t="s">
        <v>41</v>
      </c>
      <c r="G24" s="27">
        <v>0</v>
      </c>
      <c r="H24" s="28">
        <v>2154</v>
      </c>
      <c r="I24" s="28">
        <f t="shared" si="0"/>
        <v>2627.88</v>
      </c>
      <c r="J24" s="30">
        <f t="shared" si="1"/>
        <v>0</v>
      </c>
      <c r="K24" s="97" t="s">
        <v>199</v>
      </c>
    </row>
    <row r="25" spans="1:11">
      <c r="A25" s="76" t="s">
        <v>17</v>
      </c>
      <c r="B25" s="66" t="s">
        <v>27</v>
      </c>
      <c r="C25" s="40">
        <v>365215</v>
      </c>
      <c r="D25" s="40" t="str">
        <f t="shared" si="2"/>
        <v>365215CS</v>
      </c>
      <c r="E25" s="25" t="s">
        <v>42</v>
      </c>
      <c r="F25" s="12" t="s">
        <v>43</v>
      </c>
      <c r="G25" s="23">
        <v>0</v>
      </c>
      <c r="H25" s="18">
        <v>4700</v>
      </c>
      <c r="I25" s="18">
        <f>H25*1.22</f>
        <v>5734</v>
      </c>
      <c r="J25" s="30">
        <f t="shared" si="1"/>
        <v>0</v>
      </c>
      <c r="K25" s="97" t="s">
        <v>199</v>
      </c>
    </row>
    <row r="26" spans="1:11">
      <c r="A26" s="76" t="s">
        <v>17</v>
      </c>
      <c r="B26" s="66" t="s">
        <v>27</v>
      </c>
      <c r="C26" s="24">
        <v>345240</v>
      </c>
      <c r="D26" s="40" t="str">
        <f t="shared" si="2"/>
        <v>345240CS</v>
      </c>
      <c r="E26" s="25" t="s">
        <v>42</v>
      </c>
      <c r="F26" s="12" t="s">
        <v>44</v>
      </c>
      <c r="G26" s="23">
        <v>0</v>
      </c>
      <c r="H26" s="38">
        <v>37500</v>
      </c>
      <c r="I26" s="18">
        <f>H26*1.22</f>
        <v>45750</v>
      </c>
      <c r="J26" s="30">
        <f t="shared" si="1"/>
        <v>0</v>
      </c>
      <c r="K26" s="97" t="s">
        <v>199</v>
      </c>
    </row>
    <row r="27" spans="1:11">
      <c r="A27" s="76" t="s">
        <v>17</v>
      </c>
      <c r="B27" s="66" t="s">
        <v>27</v>
      </c>
      <c r="C27" s="24">
        <v>345241</v>
      </c>
      <c r="D27" s="40" t="str">
        <f t="shared" si="2"/>
        <v>345241CS</v>
      </c>
      <c r="E27" s="25" t="s">
        <v>42</v>
      </c>
      <c r="F27" s="12" t="s">
        <v>45</v>
      </c>
      <c r="G27" s="23">
        <v>0</v>
      </c>
      <c r="H27" s="38">
        <v>31000</v>
      </c>
      <c r="I27" s="18">
        <f t="shared" ref="I27:I28" si="3">H27*1.22</f>
        <v>37820</v>
      </c>
      <c r="J27" s="30">
        <f t="shared" si="1"/>
        <v>0</v>
      </c>
      <c r="K27" s="97" t="s">
        <v>199</v>
      </c>
    </row>
    <row r="28" spans="1:11">
      <c r="A28" s="76" t="s">
        <v>17</v>
      </c>
      <c r="B28" s="66" t="s">
        <v>27</v>
      </c>
      <c r="C28" s="24">
        <v>362783</v>
      </c>
      <c r="D28" s="40" t="str">
        <f t="shared" si="2"/>
        <v>362783CS</v>
      </c>
      <c r="E28" s="25" t="s">
        <v>42</v>
      </c>
      <c r="F28" s="12" t="s">
        <v>46</v>
      </c>
      <c r="G28" s="23">
        <v>0</v>
      </c>
      <c r="H28" s="38">
        <v>29000</v>
      </c>
      <c r="I28" s="18">
        <f t="shared" si="3"/>
        <v>35380</v>
      </c>
      <c r="J28" s="30">
        <f t="shared" si="1"/>
        <v>0</v>
      </c>
      <c r="K28" s="97" t="s">
        <v>199</v>
      </c>
    </row>
    <row r="29" spans="1:11">
      <c r="A29" s="76" t="s">
        <v>17</v>
      </c>
      <c r="B29" s="66" t="s">
        <v>27</v>
      </c>
      <c r="C29" s="40">
        <v>365265</v>
      </c>
      <c r="D29" s="40" t="str">
        <f t="shared" si="2"/>
        <v>365265CS</v>
      </c>
      <c r="E29" s="11" t="s">
        <v>47</v>
      </c>
      <c r="F29" s="26" t="s">
        <v>48</v>
      </c>
      <c r="G29" s="27">
        <v>0</v>
      </c>
      <c r="H29" s="28">
        <v>320.3360655737705</v>
      </c>
      <c r="I29" s="28">
        <f>H29*1.22</f>
        <v>390.81</v>
      </c>
      <c r="J29" s="30">
        <f t="shared" si="1"/>
        <v>0</v>
      </c>
      <c r="K29" s="97" t="s">
        <v>199</v>
      </c>
    </row>
    <row r="30" spans="1:11">
      <c r="A30" s="76" t="s">
        <v>17</v>
      </c>
      <c r="B30" s="66" t="s">
        <v>27</v>
      </c>
      <c r="C30" s="40">
        <v>365231</v>
      </c>
      <c r="D30" s="40" t="str">
        <f t="shared" si="2"/>
        <v>365231CS</v>
      </c>
      <c r="E30" s="35" t="s">
        <v>49</v>
      </c>
      <c r="F30" s="26" t="s">
        <v>50</v>
      </c>
      <c r="G30" s="27">
        <v>0</v>
      </c>
      <c r="H30" s="28">
        <v>786</v>
      </c>
      <c r="I30" s="28">
        <f>H30*1.22</f>
        <v>958.92</v>
      </c>
      <c r="J30" s="30">
        <f t="shared" si="1"/>
        <v>0</v>
      </c>
      <c r="K30" s="97" t="s">
        <v>199</v>
      </c>
    </row>
    <row r="31" spans="1:11">
      <c r="A31" s="76" t="s">
        <v>17</v>
      </c>
      <c r="B31" s="66" t="s">
        <v>27</v>
      </c>
      <c r="C31" s="40">
        <v>365230</v>
      </c>
      <c r="D31" s="40" t="str">
        <f t="shared" si="2"/>
        <v>365230CS</v>
      </c>
      <c r="E31" s="11" t="s">
        <v>49</v>
      </c>
      <c r="F31" s="26" t="s">
        <v>51</v>
      </c>
      <c r="G31" s="27">
        <v>0</v>
      </c>
      <c r="H31" s="28">
        <v>1102</v>
      </c>
      <c r="I31" s="28">
        <f>H31*1.22</f>
        <v>1344.44</v>
      </c>
      <c r="J31" s="30">
        <f t="shared" si="1"/>
        <v>0</v>
      </c>
      <c r="K31" s="97" t="s">
        <v>199</v>
      </c>
    </row>
    <row r="32" spans="1:11">
      <c r="A32" s="76" t="s">
        <v>17</v>
      </c>
      <c r="B32" s="67" t="s">
        <v>52</v>
      </c>
      <c r="C32" s="40">
        <v>365221</v>
      </c>
      <c r="D32" s="40" t="str">
        <f t="shared" si="2"/>
        <v>365221CS</v>
      </c>
      <c r="E32" s="41"/>
      <c r="F32" s="41" t="s">
        <v>53</v>
      </c>
      <c r="G32" s="27">
        <v>0</v>
      </c>
      <c r="H32" s="43">
        <v>296</v>
      </c>
      <c r="I32" s="44">
        <f t="shared" ref="I32:I59" si="4">H32*1.22</f>
        <v>361.12</v>
      </c>
      <c r="J32" s="30">
        <f t="shared" ref="J32:J89" si="5">G32*I32</f>
        <v>0</v>
      </c>
      <c r="K32" s="97" t="s">
        <v>199</v>
      </c>
    </row>
    <row r="33" spans="1:11">
      <c r="A33" s="76" t="s">
        <v>17</v>
      </c>
      <c r="B33" s="67" t="s">
        <v>52</v>
      </c>
      <c r="C33" s="40">
        <v>365268</v>
      </c>
      <c r="D33" s="40" t="str">
        <f t="shared" si="2"/>
        <v>365268CS</v>
      </c>
      <c r="E33" s="41"/>
      <c r="F33" s="41" t="s">
        <v>54</v>
      </c>
      <c r="G33" s="27">
        <v>0</v>
      </c>
      <c r="H33" s="47">
        <v>367</v>
      </c>
      <c r="I33" s="44">
        <f t="shared" si="4"/>
        <v>447.74</v>
      </c>
      <c r="J33" s="30">
        <f t="shared" si="5"/>
        <v>0</v>
      </c>
      <c r="K33" s="97" t="s">
        <v>199</v>
      </c>
    </row>
    <row r="34" spans="1:11">
      <c r="A34" s="76" t="s">
        <v>17</v>
      </c>
      <c r="B34" s="67" t="s">
        <v>52</v>
      </c>
      <c r="C34" s="40">
        <v>365280</v>
      </c>
      <c r="D34" s="40" t="str">
        <f t="shared" si="2"/>
        <v>365280CS</v>
      </c>
      <c r="E34" s="41"/>
      <c r="F34" s="41" t="s">
        <v>55</v>
      </c>
      <c r="G34" s="58">
        <v>0</v>
      </c>
      <c r="H34" s="43">
        <v>585</v>
      </c>
      <c r="I34" s="59">
        <f t="shared" si="4"/>
        <v>713.69999999999993</v>
      </c>
      <c r="J34" s="30">
        <f t="shared" si="5"/>
        <v>0</v>
      </c>
      <c r="K34" s="97" t="s">
        <v>199</v>
      </c>
    </row>
    <row r="35" spans="1:11">
      <c r="A35" s="76" t="s">
        <v>17</v>
      </c>
      <c r="B35" s="67" t="s">
        <v>52</v>
      </c>
      <c r="C35" s="40">
        <v>365267</v>
      </c>
      <c r="D35" s="40" t="str">
        <f t="shared" si="2"/>
        <v>365267CS</v>
      </c>
      <c r="E35" s="41"/>
      <c r="F35" s="41" t="s">
        <v>56</v>
      </c>
      <c r="G35" s="58">
        <v>0</v>
      </c>
      <c r="H35" s="43">
        <v>589</v>
      </c>
      <c r="I35" s="59">
        <f t="shared" si="4"/>
        <v>718.58</v>
      </c>
      <c r="J35" s="30">
        <f t="shared" si="5"/>
        <v>0</v>
      </c>
      <c r="K35" s="97" t="s">
        <v>199</v>
      </c>
    </row>
    <row r="36" spans="1:11">
      <c r="A36" s="76" t="s">
        <v>17</v>
      </c>
      <c r="B36" s="67" t="s">
        <v>52</v>
      </c>
      <c r="C36" s="40">
        <v>365237</v>
      </c>
      <c r="D36" s="40" t="str">
        <f t="shared" si="2"/>
        <v>365237CS</v>
      </c>
      <c r="E36" s="41"/>
      <c r="F36" s="41" t="s">
        <v>57</v>
      </c>
      <c r="G36" s="58">
        <v>0</v>
      </c>
      <c r="H36" s="43">
        <v>540</v>
      </c>
      <c r="I36" s="59">
        <f t="shared" si="4"/>
        <v>658.8</v>
      </c>
      <c r="J36" s="30">
        <f t="shared" si="5"/>
        <v>0</v>
      </c>
      <c r="K36" s="97" t="s">
        <v>199</v>
      </c>
    </row>
    <row r="37" spans="1:11">
      <c r="A37" s="76" t="s">
        <v>17</v>
      </c>
      <c r="B37" s="67" t="s">
        <v>52</v>
      </c>
      <c r="C37" s="40">
        <v>365238</v>
      </c>
      <c r="D37" s="40" t="str">
        <f t="shared" si="2"/>
        <v>365238CS</v>
      </c>
      <c r="E37" s="41"/>
      <c r="F37" s="41" t="s">
        <v>58</v>
      </c>
      <c r="G37" s="58">
        <v>0</v>
      </c>
      <c r="H37" s="43">
        <v>565</v>
      </c>
      <c r="I37" s="59">
        <f t="shared" si="4"/>
        <v>689.3</v>
      </c>
      <c r="J37" s="30">
        <f t="shared" si="5"/>
        <v>0</v>
      </c>
      <c r="K37" s="97" t="s">
        <v>199</v>
      </c>
    </row>
    <row r="38" spans="1:11">
      <c r="A38" s="76" t="s">
        <v>17</v>
      </c>
      <c r="B38" s="67" t="s">
        <v>52</v>
      </c>
      <c r="C38" s="40">
        <v>365220</v>
      </c>
      <c r="D38" s="40" t="str">
        <f t="shared" si="2"/>
        <v>365220CS</v>
      </c>
      <c r="E38" s="41"/>
      <c r="F38" s="41" t="s">
        <v>59</v>
      </c>
      <c r="G38" s="27">
        <v>0</v>
      </c>
      <c r="H38" s="52">
        <v>661</v>
      </c>
      <c r="I38" s="44">
        <f t="shared" si="4"/>
        <v>806.42</v>
      </c>
      <c r="J38" s="30">
        <f t="shared" si="5"/>
        <v>0</v>
      </c>
      <c r="K38" s="97" t="s">
        <v>199</v>
      </c>
    </row>
    <row r="39" spans="1:11">
      <c r="A39" s="76" t="s">
        <v>17</v>
      </c>
      <c r="B39" s="67" t="s">
        <v>52</v>
      </c>
      <c r="C39" s="40">
        <v>365266</v>
      </c>
      <c r="D39" s="40" t="str">
        <f t="shared" si="2"/>
        <v>365266CS</v>
      </c>
      <c r="E39" s="41"/>
      <c r="F39" s="41" t="s">
        <v>60</v>
      </c>
      <c r="G39" s="27">
        <v>0</v>
      </c>
      <c r="H39" s="43">
        <v>903</v>
      </c>
      <c r="I39" s="44">
        <f t="shared" si="4"/>
        <v>1101.6600000000001</v>
      </c>
      <c r="J39" s="30">
        <f t="shared" si="5"/>
        <v>0</v>
      </c>
      <c r="K39" s="97" t="s">
        <v>199</v>
      </c>
    </row>
    <row r="40" spans="1:11">
      <c r="A40" s="76" t="s">
        <v>17</v>
      </c>
      <c r="B40" s="67" t="s">
        <v>52</v>
      </c>
      <c r="C40" s="40">
        <v>365251</v>
      </c>
      <c r="D40" s="40" t="str">
        <f t="shared" si="2"/>
        <v>365251CS</v>
      </c>
      <c r="E40" s="41"/>
      <c r="F40" s="41" t="s">
        <v>61</v>
      </c>
      <c r="G40" s="27">
        <v>0</v>
      </c>
      <c r="H40" s="43">
        <v>1136</v>
      </c>
      <c r="I40" s="59">
        <f t="shared" si="4"/>
        <v>1385.92</v>
      </c>
      <c r="J40" s="30">
        <f t="shared" si="5"/>
        <v>0</v>
      </c>
      <c r="K40" s="97" t="s">
        <v>199</v>
      </c>
    </row>
    <row r="41" spans="1:11">
      <c r="A41" s="76" t="s">
        <v>17</v>
      </c>
      <c r="B41" s="67" t="s">
        <v>52</v>
      </c>
      <c r="C41" s="40">
        <v>365222</v>
      </c>
      <c r="D41" s="40" t="str">
        <f t="shared" si="2"/>
        <v>365222CS</v>
      </c>
      <c r="E41" s="41"/>
      <c r="F41" s="41" t="s">
        <v>62</v>
      </c>
      <c r="G41" s="27">
        <v>0</v>
      </c>
      <c r="H41" s="43">
        <v>1280</v>
      </c>
      <c r="I41" s="44">
        <f t="shared" si="4"/>
        <v>1561.6</v>
      </c>
      <c r="J41" s="30">
        <f t="shared" si="5"/>
        <v>0</v>
      </c>
      <c r="K41" s="97" t="s">
        <v>199</v>
      </c>
    </row>
    <row r="42" spans="1:11">
      <c r="A42" s="76" t="s">
        <v>17</v>
      </c>
      <c r="B42" s="67" t="s">
        <v>52</v>
      </c>
      <c r="C42" s="40">
        <v>365223</v>
      </c>
      <c r="D42" s="40" t="str">
        <f t="shared" si="2"/>
        <v>365223CS</v>
      </c>
      <c r="E42" s="41"/>
      <c r="F42" s="41" t="s">
        <v>63</v>
      </c>
      <c r="G42" s="27">
        <v>0</v>
      </c>
      <c r="H42" s="43">
        <v>1301</v>
      </c>
      <c r="I42" s="59">
        <f t="shared" si="4"/>
        <v>1587.22</v>
      </c>
      <c r="J42" s="30">
        <f t="shared" si="5"/>
        <v>0</v>
      </c>
      <c r="K42" s="97" t="s">
        <v>199</v>
      </c>
    </row>
    <row r="43" spans="1:11">
      <c r="A43" s="76" t="s">
        <v>17</v>
      </c>
      <c r="B43" s="67" t="s">
        <v>52</v>
      </c>
      <c r="C43" s="40">
        <v>351017</v>
      </c>
      <c r="D43" s="40" t="str">
        <f t="shared" si="2"/>
        <v>351017CS</v>
      </c>
      <c r="E43" s="41"/>
      <c r="F43" s="41" t="s">
        <v>64</v>
      </c>
      <c r="G43" s="27">
        <v>0</v>
      </c>
      <c r="H43" s="43">
        <v>227</v>
      </c>
      <c r="I43" s="44">
        <f t="shared" si="4"/>
        <v>276.94</v>
      </c>
      <c r="J43" s="30">
        <f t="shared" si="5"/>
        <v>0</v>
      </c>
      <c r="K43" s="97" t="s">
        <v>199</v>
      </c>
    </row>
    <row r="44" spans="1:11">
      <c r="A44" s="76" t="s">
        <v>17</v>
      </c>
      <c r="B44" s="67" t="s">
        <v>52</v>
      </c>
      <c r="C44" s="40">
        <v>365272</v>
      </c>
      <c r="D44" s="40" t="str">
        <f t="shared" si="2"/>
        <v>365272CS</v>
      </c>
      <c r="E44" s="41"/>
      <c r="F44" s="41" t="s">
        <v>65</v>
      </c>
      <c r="G44" s="27">
        <v>0</v>
      </c>
      <c r="H44" s="43">
        <v>303</v>
      </c>
      <c r="I44" s="44">
        <f t="shared" si="4"/>
        <v>369.65999999999997</v>
      </c>
      <c r="J44" s="30">
        <f t="shared" si="5"/>
        <v>0</v>
      </c>
      <c r="K44" s="97" t="s">
        <v>199</v>
      </c>
    </row>
    <row r="45" spans="1:11">
      <c r="A45" s="76" t="s">
        <v>17</v>
      </c>
      <c r="B45" s="67" t="s">
        <v>52</v>
      </c>
      <c r="C45" s="40">
        <v>365204</v>
      </c>
      <c r="D45" s="40" t="str">
        <f t="shared" si="2"/>
        <v>365204CS</v>
      </c>
      <c r="E45" s="41" t="s">
        <v>66</v>
      </c>
      <c r="F45" s="3" t="s">
        <v>67</v>
      </c>
      <c r="G45" s="42">
        <v>0</v>
      </c>
      <c r="H45" s="56">
        <v>2544</v>
      </c>
      <c r="I45" s="44">
        <f t="shared" si="4"/>
        <v>3103.68</v>
      </c>
      <c r="J45" s="30">
        <f t="shared" si="5"/>
        <v>0</v>
      </c>
      <c r="K45" s="97" t="s">
        <v>199</v>
      </c>
    </row>
    <row r="46" spans="1:11">
      <c r="A46" s="76" t="s">
        <v>17</v>
      </c>
      <c r="B46" s="67" t="s">
        <v>52</v>
      </c>
      <c r="C46" s="40">
        <v>365078</v>
      </c>
      <c r="D46" s="40" t="str">
        <f t="shared" si="2"/>
        <v>365078CS</v>
      </c>
      <c r="E46" s="41" t="s">
        <v>66</v>
      </c>
      <c r="F46" s="41" t="s">
        <v>68</v>
      </c>
      <c r="G46" s="42">
        <v>0</v>
      </c>
      <c r="H46" s="56">
        <v>2664</v>
      </c>
      <c r="I46" s="44">
        <f t="shared" si="4"/>
        <v>3250.08</v>
      </c>
      <c r="J46" s="30">
        <f t="shared" si="5"/>
        <v>0</v>
      </c>
      <c r="K46" s="97" t="s">
        <v>199</v>
      </c>
    </row>
    <row r="47" spans="1:11">
      <c r="A47" s="76" t="s">
        <v>17</v>
      </c>
      <c r="B47" s="67" t="s">
        <v>52</v>
      </c>
      <c r="C47" s="40">
        <v>365206</v>
      </c>
      <c r="D47" s="40" t="str">
        <f t="shared" si="2"/>
        <v>365206CS</v>
      </c>
      <c r="E47" s="41" t="s">
        <v>66</v>
      </c>
      <c r="F47" s="41" t="s">
        <v>69</v>
      </c>
      <c r="G47" s="42">
        <v>0</v>
      </c>
      <c r="H47" s="56">
        <v>2950</v>
      </c>
      <c r="I47" s="44">
        <f t="shared" si="4"/>
        <v>3599</v>
      </c>
      <c r="J47" s="30">
        <f t="shared" si="5"/>
        <v>0</v>
      </c>
      <c r="K47" s="97" t="s">
        <v>199</v>
      </c>
    </row>
    <row r="48" spans="1:11">
      <c r="A48" s="76" t="s">
        <v>17</v>
      </c>
      <c r="B48" s="67" t="s">
        <v>52</v>
      </c>
      <c r="C48" s="40">
        <v>365205</v>
      </c>
      <c r="D48" s="40" t="str">
        <f t="shared" si="2"/>
        <v>365205CS</v>
      </c>
      <c r="E48" s="41" t="s">
        <v>66</v>
      </c>
      <c r="F48" s="3" t="s">
        <v>70</v>
      </c>
      <c r="G48" s="42">
        <v>0</v>
      </c>
      <c r="H48" s="56">
        <v>3024</v>
      </c>
      <c r="I48" s="44">
        <f t="shared" si="4"/>
        <v>3689.2799999999997</v>
      </c>
      <c r="J48" s="30">
        <f t="shared" si="5"/>
        <v>0</v>
      </c>
      <c r="K48" s="97" t="s">
        <v>199</v>
      </c>
    </row>
    <row r="49" spans="1:11">
      <c r="A49" s="76" t="s">
        <v>17</v>
      </c>
      <c r="B49" s="67" t="s">
        <v>52</v>
      </c>
      <c r="C49" s="40">
        <v>365264</v>
      </c>
      <c r="D49" s="40" t="str">
        <f t="shared" si="2"/>
        <v>365264CS</v>
      </c>
      <c r="E49" s="41"/>
      <c r="F49" s="41" t="s">
        <v>71</v>
      </c>
      <c r="G49" s="27">
        <v>0</v>
      </c>
      <c r="H49" s="43">
        <v>228</v>
      </c>
      <c r="I49" s="44">
        <f t="shared" si="4"/>
        <v>278.15999999999997</v>
      </c>
      <c r="J49" s="30">
        <f t="shared" si="5"/>
        <v>0</v>
      </c>
      <c r="K49" s="97" t="s">
        <v>199</v>
      </c>
    </row>
    <row r="50" spans="1:11">
      <c r="A50" s="76" t="s">
        <v>17</v>
      </c>
      <c r="B50" s="67" t="s">
        <v>52</v>
      </c>
      <c r="C50" s="40">
        <v>365263</v>
      </c>
      <c r="D50" s="40" t="str">
        <f t="shared" si="2"/>
        <v>365263CS</v>
      </c>
      <c r="E50" s="41"/>
      <c r="F50" s="41" t="s">
        <v>72</v>
      </c>
      <c r="G50" s="27">
        <v>0</v>
      </c>
      <c r="H50" s="43">
        <v>284</v>
      </c>
      <c r="I50" s="44">
        <f t="shared" si="4"/>
        <v>346.48</v>
      </c>
      <c r="J50" s="30">
        <f t="shared" si="5"/>
        <v>0</v>
      </c>
      <c r="K50" s="97" t="s">
        <v>199</v>
      </c>
    </row>
    <row r="51" spans="1:11">
      <c r="A51" s="76" t="s">
        <v>17</v>
      </c>
      <c r="B51" s="67" t="s">
        <v>52</v>
      </c>
      <c r="C51" s="40">
        <v>365218</v>
      </c>
      <c r="D51" s="40" t="str">
        <f t="shared" si="2"/>
        <v>365218CS</v>
      </c>
      <c r="E51" s="41"/>
      <c r="F51" s="41" t="s">
        <v>73</v>
      </c>
      <c r="G51" s="27">
        <v>0</v>
      </c>
      <c r="H51" s="43">
        <v>455</v>
      </c>
      <c r="I51" s="44">
        <f t="shared" si="4"/>
        <v>555.1</v>
      </c>
      <c r="J51" s="30">
        <f t="shared" si="5"/>
        <v>0</v>
      </c>
      <c r="K51" s="97" t="s">
        <v>199</v>
      </c>
    </row>
    <row r="52" spans="1:11">
      <c r="A52" s="76" t="s">
        <v>17</v>
      </c>
      <c r="B52" s="67" t="s">
        <v>52</v>
      </c>
      <c r="C52" s="40">
        <v>360854</v>
      </c>
      <c r="D52" s="40" t="str">
        <f t="shared" si="2"/>
        <v>360854CS</v>
      </c>
      <c r="E52" s="41"/>
      <c r="F52" s="41" t="s">
        <v>74</v>
      </c>
      <c r="G52" s="27">
        <v>0</v>
      </c>
      <c r="H52" s="43">
        <v>553</v>
      </c>
      <c r="I52" s="44">
        <f t="shared" si="4"/>
        <v>674.66</v>
      </c>
      <c r="J52" s="30">
        <f t="shared" si="5"/>
        <v>0</v>
      </c>
      <c r="K52" s="97" t="s">
        <v>199</v>
      </c>
    </row>
    <row r="53" spans="1:11">
      <c r="A53" s="76" t="s">
        <v>17</v>
      </c>
      <c r="B53" s="67" t="s">
        <v>52</v>
      </c>
      <c r="C53" s="45">
        <v>365020</v>
      </c>
      <c r="D53" s="40" t="str">
        <f t="shared" si="2"/>
        <v>365020CS</v>
      </c>
      <c r="E53" s="46"/>
      <c r="F53" s="46" t="s">
        <v>75</v>
      </c>
      <c r="G53" s="27">
        <v>0</v>
      </c>
      <c r="H53" s="47">
        <v>714</v>
      </c>
      <c r="I53" s="44">
        <f t="shared" si="4"/>
        <v>871.07999999999993</v>
      </c>
      <c r="J53" s="30">
        <f t="shared" si="5"/>
        <v>0</v>
      </c>
      <c r="K53" s="97" t="s">
        <v>199</v>
      </c>
    </row>
    <row r="54" spans="1:11">
      <c r="A54" s="76" t="s">
        <v>17</v>
      </c>
      <c r="B54" s="68" t="s">
        <v>52</v>
      </c>
      <c r="C54" s="45">
        <v>354517</v>
      </c>
      <c r="D54" s="40" t="str">
        <f t="shared" si="2"/>
        <v>354517CS</v>
      </c>
      <c r="E54" s="46"/>
      <c r="F54" s="46" t="s">
        <v>76</v>
      </c>
      <c r="G54" s="27">
        <v>0</v>
      </c>
      <c r="H54" s="47">
        <v>1243</v>
      </c>
      <c r="I54" s="17">
        <f t="shared" si="4"/>
        <v>1516.46</v>
      </c>
      <c r="J54" s="30">
        <f t="shared" si="5"/>
        <v>0</v>
      </c>
      <c r="K54" s="97" t="s">
        <v>199</v>
      </c>
    </row>
    <row r="55" spans="1:11">
      <c r="A55" s="76" t="s">
        <v>17</v>
      </c>
      <c r="B55" s="68" t="s">
        <v>52</v>
      </c>
      <c r="C55" s="40">
        <v>365240</v>
      </c>
      <c r="D55" s="40" t="str">
        <f t="shared" si="2"/>
        <v>365240CS</v>
      </c>
      <c r="E55" s="46"/>
      <c r="F55" s="46" t="s">
        <v>77</v>
      </c>
      <c r="G55" s="27">
        <v>0</v>
      </c>
      <c r="H55" s="47">
        <v>460</v>
      </c>
      <c r="I55" s="17">
        <f t="shared" si="4"/>
        <v>561.19999999999993</v>
      </c>
      <c r="J55" s="30">
        <f t="shared" si="5"/>
        <v>0</v>
      </c>
      <c r="K55" s="97" t="s">
        <v>199</v>
      </c>
    </row>
    <row r="56" spans="1:11">
      <c r="A56" s="76" t="s">
        <v>17</v>
      </c>
      <c r="B56" s="67" t="s">
        <v>52</v>
      </c>
      <c r="C56" s="40">
        <v>365241</v>
      </c>
      <c r="D56" s="40" t="str">
        <f t="shared" si="2"/>
        <v>365241CS</v>
      </c>
      <c r="E56" s="41"/>
      <c r="F56" s="41" t="s">
        <v>78</v>
      </c>
      <c r="G56" s="42">
        <v>0</v>
      </c>
      <c r="H56" s="56">
        <v>565</v>
      </c>
      <c r="I56" s="44">
        <f t="shared" si="4"/>
        <v>689.3</v>
      </c>
      <c r="J56" s="30">
        <f t="shared" si="5"/>
        <v>0</v>
      </c>
      <c r="K56" s="97" t="s">
        <v>199</v>
      </c>
    </row>
    <row r="57" spans="1:11">
      <c r="A57" s="76" t="s">
        <v>17</v>
      </c>
      <c r="B57" s="67" t="s">
        <v>52</v>
      </c>
      <c r="C57" s="40">
        <v>365239</v>
      </c>
      <c r="D57" s="40" t="str">
        <f t="shared" si="2"/>
        <v>365239CS</v>
      </c>
      <c r="E57" s="41"/>
      <c r="F57" s="41" t="s">
        <v>79</v>
      </c>
      <c r="G57" s="42">
        <v>0</v>
      </c>
      <c r="H57" s="43">
        <v>915</v>
      </c>
      <c r="I57" s="44">
        <f t="shared" si="4"/>
        <v>1116.3</v>
      </c>
      <c r="J57" s="30">
        <f t="shared" si="5"/>
        <v>0</v>
      </c>
      <c r="K57" s="97" t="s">
        <v>199</v>
      </c>
    </row>
    <row r="58" spans="1:11">
      <c r="A58" s="76" t="s">
        <v>17</v>
      </c>
      <c r="B58" s="67" t="s">
        <v>52</v>
      </c>
      <c r="C58" s="40">
        <v>365270</v>
      </c>
      <c r="D58" s="40" t="str">
        <f t="shared" si="2"/>
        <v>365270CS</v>
      </c>
      <c r="E58" s="41"/>
      <c r="F58" s="41" t="s">
        <v>80</v>
      </c>
      <c r="G58" s="42">
        <v>0</v>
      </c>
      <c r="H58" s="43">
        <v>1196</v>
      </c>
      <c r="I58" s="44">
        <f t="shared" si="4"/>
        <v>1459.12</v>
      </c>
      <c r="J58" s="30">
        <f t="shared" si="5"/>
        <v>0</v>
      </c>
      <c r="K58" s="97" t="s">
        <v>199</v>
      </c>
    </row>
    <row r="59" spans="1:11">
      <c r="A59" s="76" t="s">
        <v>17</v>
      </c>
      <c r="B59" s="67" t="s">
        <v>52</v>
      </c>
      <c r="C59" s="40">
        <v>365271</v>
      </c>
      <c r="D59" s="40" t="str">
        <f t="shared" si="2"/>
        <v>365271CS</v>
      </c>
      <c r="E59" s="41"/>
      <c r="F59" s="41" t="s">
        <v>81</v>
      </c>
      <c r="G59" s="42">
        <v>0</v>
      </c>
      <c r="H59" s="43">
        <v>1914</v>
      </c>
      <c r="I59" s="44">
        <f t="shared" si="4"/>
        <v>2335.08</v>
      </c>
      <c r="J59" s="30">
        <f t="shared" si="5"/>
        <v>0</v>
      </c>
      <c r="K59" s="97" t="s">
        <v>199</v>
      </c>
    </row>
    <row r="60" spans="1:11" ht="16.5" customHeight="1">
      <c r="A60" s="76" t="s">
        <v>17</v>
      </c>
      <c r="B60" s="67" t="s">
        <v>52</v>
      </c>
      <c r="C60" s="40">
        <v>365235</v>
      </c>
      <c r="D60" s="40" t="str">
        <f t="shared" si="2"/>
        <v>365235CS</v>
      </c>
      <c r="E60" s="12" t="s">
        <v>82</v>
      </c>
      <c r="F60" s="13" t="s">
        <v>83</v>
      </c>
      <c r="G60" s="16">
        <v>0</v>
      </c>
      <c r="H60" s="18">
        <v>3944</v>
      </c>
      <c r="I60" s="18">
        <f t="shared" ref="I60" si="6">H60*1.22</f>
        <v>4811.68</v>
      </c>
      <c r="J60" s="30">
        <f t="shared" si="5"/>
        <v>0</v>
      </c>
      <c r="K60" s="97" t="s">
        <v>199</v>
      </c>
    </row>
    <row r="61" spans="1:11">
      <c r="A61" s="76" t="s">
        <v>17</v>
      </c>
      <c r="B61" s="67" t="s">
        <v>52</v>
      </c>
      <c r="C61" s="40">
        <v>365029</v>
      </c>
      <c r="D61" s="40" t="str">
        <f t="shared" si="2"/>
        <v>365029CS</v>
      </c>
      <c r="E61" s="41"/>
      <c r="F61" s="41" t="s">
        <v>84</v>
      </c>
      <c r="G61" s="42">
        <v>0</v>
      </c>
      <c r="H61" s="43">
        <v>249</v>
      </c>
      <c r="I61" s="44">
        <f t="shared" ref="I61:I89" si="7">H61*1.22</f>
        <v>303.77999999999997</v>
      </c>
      <c r="J61" s="30">
        <f t="shared" si="5"/>
        <v>0</v>
      </c>
      <c r="K61" s="97" t="s">
        <v>199</v>
      </c>
    </row>
    <row r="62" spans="1:11">
      <c r="A62" s="76" t="s">
        <v>17</v>
      </c>
      <c r="B62" s="67" t="s">
        <v>52</v>
      </c>
      <c r="C62" s="40">
        <v>365217</v>
      </c>
      <c r="D62" s="40" t="str">
        <f t="shared" si="2"/>
        <v>365217CS</v>
      </c>
      <c r="E62" s="41"/>
      <c r="F62" s="41" t="s">
        <v>85</v>
      </c>
      <c r="G62" s="42">
        <v>0</v>
      </c>
      <c r="H62" s="43">
        <v>629</v>
      </c>
      <c r="I62" s="44">
        <f t="shared" si="7"/>
        <v>767.38</v>
      </c>
      <c r="J62" s="30">
        <f t="shared" si="5"/>
        <v>0</v>
      </c>
      <c r="K62" s="97" t="s">
        <v>199</v>
      </c>
    </row>
    <row r="63" spans="1:11">
      <c r="A63" s="76" t="s">
        <v>17</v>
      </c>
      <c r="B63" s="67" t="s">
        <v>52</v>
      </c>
      <c r="C63" s="40">
        <v>365227</v>
      </c>
      <c r="D63" s="40" t="str">
        <f t="shared" si="2"/>
        <v>365227CS</v>
      </c>
      <c r="E63" s="41" t="s">
        <v>86</v>
      </c>
      <c r="F63" s="41" t="s">
        <v>87</v>
      </c>
      <c r="G63" s="42">
        <v>0</v>
      </c>
      <c r="H63" s="43">
        <v>151</v>
      </c>
      <c r="I63" s="44">
        <f t="shared" si="7"/>
        <v>184.22</v>
      </c>
      <c r="J63" s="30">
        <f t="shared" si="5"/>
        <v>0</v>
      </c>
      <c r="K63" s="97" t="s">
        <v>199</v>
      </c>
    </row>
    <row r="64" spans="1:11">
      <c r="A64" s="76" t="s">
        <v>17</v>
      </c>
      <c r="B64" s="67" t="s">
        <v>52</v>
      </c>
      <c r="C64" s="40">
        <v>362580</v>
      </c>
      <c r="D64" s="40" t="str">
        <f t="shared" si="2"/>
        <v>362580CS</v>
      </c>
      <c r="E64" s="41" t="s">
        <v>88</v>
      </c>
      <c r="F64" s="41" t="s">
        <v>89</v>
      </c>
      <c r="G64" s="42">
        <v>0</v>
      </c>
      <c r="H64" s="43">
        <v>62</v>
      </c>
      <c r="I64" s="44">
        <f t="shared" si="7"/>
        <v>75.64</v>
      </c>
      <c r="J64" s="30">
        <f t="shared" si="5"/>
        <v>0</v>
      </c>
      <c r="K64" s="97" t="s">
        <v>199</v>
      </c>
    </row>
    <row r="65" spans="1:11">
      <c r="A65" s="76" t="s">
        <v>17</v>
      </c>
      <c r="B65" s="67" t="s">
        <v>52</v>
      </c>
      <c r="C65" s="45">
        <v>362532</v>
      </c>
      <c r="D65" s="40" t="str">
        <f t="shared" si="2"/>
        <v>362532CS</v>
      </c>
      <c r="E65" s="46" t="s">
        <v>88</v>
      </c>
      <c r="F65" s="46" t="s">
        <v>90</v>
      </c>
      <c r="G65" s="49">
        <v>0</v>
      </c>
      <c r="H65" s="47">
        <v>79</v>
      </c>
      <c r="I65" s="44">
        <f t="shared" si="7"/>
        <v>96.38</v>
      </c>
      <c r="J65" s="30">
        <f t="shared" si="5"/>
        <v>0</v>
      </c>
      <c r="K65" s="97" t="s">
        <v>199</v>
      </c>
    </row>
    <row r="66" spans="1:11">
      <c r="A66" s="76" t="s">
        <v>17</v>
      </c>
      <c r="B66" s="69" t="s">
        <v>52</v>
      </c>
      <c r="C66" s="40">
        <v>365226</v>
      </c>
      <c r="D66" s="40" t="str">
        <f t="shared" si="2"/>
        <v>365226CS</v>
      </c>
      <c r="E66" s="53"/>
      <c r="F66" s="54" t="s">
        <v>91</v>
      </c>
      <c r="G66" s="42">
        <v>0</v>
      </c>
      <c r="H66" s="55">
        <v>201</v>
      </c>
      <c r="I66" s="44">
        <f t="shared" si="7"/>
        <v>245.22</v>
      </c>
      <c r="J66" s="30">
        <f t="shared" si="5"/>
        <v>0</v>
      </c>
      <c r="K66" s="97" t="s">
        <v>199</v>
      </c>
    </row>
    <row r="67" spans="1:11">
      <c r="A67" s="76" t="s">
        <v>17</v>
      </c>
      <c r="B67" s="67" t="s">
        <v>52</v>
      </c>
      <c r="C67" s="40">
        <v>365225</v>
      </c>
      <c r="D67" s="40" t="str">
        <f t="shared" si="2"/>
        <v>365225CS</v>
      </c>
      <c r="E67" s="50"/>
      <c r="F67" s="50" t="s">
        <v>92</v>
      </c>
      <c r="G67" s="51">
        <v>0</v>
      </c>
      <c r="H67" s="52">
        <v>290</v>
      </c>
      <c r="I67" s="44">
        <f t="shared" si="7"/>
        <v>353.8</v>
      </c>
      <c r="J67" s="30">
        <f t="shared" si="5"/>
        <v>0</v>
      </c>
      <c r="K67" s="97" t="s">
        <v>199</v>
      </c>
    </row>
    <row r="68" spans="1:11">
      <c r="A68" s="76" t="s">
        <v>17</v>
      </c>
      <c r="B68" s="67" t="s">
        <v>52</v>
      </c>
      <c r="C68" s="40">
        <v>365224</v>
      </c>
      <c r="D68" s="40" t="str">
        <f t="shared" si="2"/>
        <v>365224CS</v>
      </c>
      <c r="E68" s="41" t="s">
        <v>93</v>
      </c>
      <c r="F68" s="41" t="s">
        <v>94</v>
      </c>
      <c r="G68" s="42">
        <v>0</v>
      </c>
      <c r="H68" s="43">
        <v>508</v>
      </c>
      <c r="I68" s="44">
        <f t="shared" si="7"/>
        <v>619.76</v>
      </c>
      <c r="J68" s="30">
        <f t="shared" si="5"/>
        <v>0</v>
      </c>
      <c r="K68" s="97" t="s">
        <v>199</v>
      </c>
    </row>
    <row r="69" spans="1:11" ht="16.5" customHeight="1">
      <c r="A69" s="76" t="s">
        <v>17</v>
      </c>
      <c r="B69" s="67" t="s">
        <v>52</v>
      </c>
      <c r="C69" s="40">
        <v>365228</v>
      </c>
      <c r="D69" s="40" t="str">
        <f t="shared" si="2"/>
        <v>365228CS</v>
      </c>
      <c r="E69" s="12" t="s">
        <v>88</v>
      </c>
      <c r="F69" s="13" t="s">
        <v>95</v>
      </c>
      <c r="G69" s="16">
        <v>0</v>
      </c>
      <c r="H69" s="18">
        <v>50</v>
      </c>
      <c r="I69" s="18">
        <f t="shared" si="7"/>
        <v>61</v>
      </c>
      <c r="J69" s="30">
        <f t="shared" si="5"/>
        <v>0</v>
      </c>
      <c r="K69" s="97" t="s">
        <v>199</v>
      </c>
    </row>
    <row r="70" spans="1:11">
      <c r="A70" s="76" t="s">
        <v>17</v>
      </c>
      <c r="B70" s="67" t="s">
        <v>52</v>
      </c>
      <c r="C70" s="40">
        <v>365236</v>
      </c>
      <c r="D70" s="40" t="str">
        <f t="shared" si="2"/>
        <v>365236CS</v>
      </c>
      <c r="E70" s="41"/>
      <c r="F70" s="41" t="s">
        <v>96</v>
      </c>
      <c r="G70" s="42">
        <v>0</v>
      </c>
      <c r="H70" s="43">
        <v>719</v>
      </c>
      <c r="I70" s="44">
        <f t="shared" si="7"/>
        <v>877.18</v>
      </c>
      <c r="J70" s="30">
        <f t="shared" si="5"/>
        <v>0</v>
      </c>
      <c r="K70" s="97" t="s">
        <v>199</v>
      </c>
    </row>
    <row r="71" spans="1:11">
      <c r="A71" s="76" t="s">
        <v>17</v>
      </c>
      <c r="B71" s="67" t="s">
        <v>52</v>
      </c>
      <c r="C71" s="40">
        <v>347106</v>
      </c>
      <c r="D71" s="40" t="str">
        <f t="shared" si="2"/>
        <v>347106CS</v>
      </c>
      <c r="E71" s="1"/>
      <c r="F71" s="41" t="s">
        <v>97</v>
      </c>
      <c r="G71" s="42">
        <v>0</v>
      </c>
      <c r="H71" s="43">
        <v>1159</v>
      </c>
      <c r="I71" s="44">
        <f t="shared" si="7"/>
        <v>1413.98</v>
      </c>
      <c r="J71" s="30">
        <f t="shared" si="5"/>
        <v>0</v>
      </c>
      <c r="K71" s="97" t="s">
        <v>199</v>
      </c>
    </row>
    <row r="72" spans="1:11" ht="17.25" customHeight="1">
      <c r="A72" s="76" t="s">
        <v>17</v>
      </c>
      <c r="B72" s="67" t="s">
        <v>52</v>
      </c>
      <c r="C72" s="40">
        <v>365229</v>
      </c>
      <c r="D72" s="40" t="str">
        <f t="shared" si="2"/>
        <v>365229CS</v>
      </c>
      <c r="E72" s="41" t="s">
        <v>93</v>
      </c>
      <c r="F72" s="41" t="s">
        <v>98</v>
      </c>
      <c r="G72" s="42">
        <v>0</v>
      </c>
      <c r="H72" s="43">
        <v>177</v>
      </c>
      <c r="I72" s="44">
        <f t="shared" si="7"/>
        <v>215.94</v>
      </c>
      <c r="J72" s="30">
        <f t="shared" si="5"/>
        <v>0</v>
      </c>
      <c r="K72" s="97" t="s">
        <v>199</v>
      </c>
    </row>
    <row r="73" spans="1:11">
      <c r="A73" s="76" t="s">
        <v>17</v>
      </c>
      <c r="B73" s="67" t="s">
        <v>52</v>
      </c>
      <c r="C73" s="40">
        <v>358261</v>
      </c>
      <c r="D73" s="40" t="str">
        <f t="shared" si="2"/>
        <v>358261CS</v>
      </c>
      <c r="E73" s="41"/>
      <c r="F73" s="41" t="s">
        <v>99</v>
      </c>
      <c r="G73" s="42">
        <v>0</v>
      </c>
      <c r="H73" s="43">
        <v>408</v>
      </c>
      <c r="I73" s="44">
        <f t="shared" si="7"/>
        <v>497.76</v>
      </c>
      <c r="J73" s="30">
        <f t="shared" si="5"/>
        <v>0</v>
      </c>
      <c r="K73" s="97" t="s">
        <v>199</v>
      </c>
    </row>
    <row r="74" spans="1:11">
      <c r="A74" s="76" t="s">
        <v>17</v>
      </c>
      <c r="B74" s="67" t="s">
        <v>52</v>
      </c>
      <c r="C74" s="40">
        <v>365196</v>
      </c>
      <c r="D74" s="40" t="str">
        <f t="shared" si="2"/>
        <v>365196CS</v>
      </c>
      <c r="E74" s="41"/>
      <c r="F74" s="41" t="s">
        <v>100</v>
      </c>
      <c r="G74" s="42">
        <v>0</v>
      </c>
      <c r="H74" s="43">
        <v>347</v>
      </c>
      <c r="I74" s="44">
        <f t="shared" si="7"/>
        <v>423.34</v>
      </c>
      <c r="J74" s="30">
        <f t="shared" si="5"/>
        <v>0</v>
      </c>
      <c r="K74" s="97" t="s">
        <v>199</v>
      </c>
    </row>
    <row r="75" spans="1:11">
      <c r="A75" s="76" t="s">
        <v>17</v>
      </c>
      <c r="B75" s="67" t="s">
        <v>52</v>
      </c>
      <c r="C75" s="40">
        <v>365246</v>
      </c>
      <c r="D75" s="40" t="str">
        <f t="shared" si="2"/>
        <v>365246CS</v>
      </c>
      <c r="E75" s="41"/>
      <c r="F75" s="41" t="s">
        <v>101</v>
      </c>
      <c r="G75" s="42">
        <v>0</v>
      </c>
      <c r="H75" s="43">
        <v>489</v>
      </c>
      <c r="I75" s="44">
        <f t="shared" si="7"/>
        <v>596.58000000000004</v>
      </c>
      <c r="J75" s="30">
        <f t="shared" si="5"/>
        <v>0</v>
      </c>
      <c r="K75" s="97" t="s">
        <v>199</v>
      </c>
    </row>
    <row r="76" spans="1:11">
      <c r="A76" s="76" t="s">
        <v>17</v>
      </c>
      <c r="B76" s="67" t="s">
        <v>52</v>
      </c>
      <c r="C76" s="40">
        <v>365195</v>
      </c>
      <c r="D76" s="40" t="str">
        <f t="shared" si="2"/>
        <v>365195CS</v>
      </c>
      <c r="E76" s="41"/>
      <c r="F76" s="41" t="s">
        <v>102</v>
      </c>
      <c r="G76" s="42">
        <v>0</v>
      </c>
      <c r="H76" s="43">
        <v>544</v>
      </c>
      <c r="I76" s="44">
        <f t="shared" si="7"/>
        <v>663.68</v>
      </c>
      <c r="J76" s="30">
        <f t="shared" si="5"/>
        <v>0</v>
      </c>
      <c r="K76" s="97" t="s">
        <v>199</v>
      </c>
    </row>
    <row r="77" spans="1:11">
      <c r="A77" s="76" t="s">
        <v>17</v>
      </c>
      <c r="B77" s="67" t="s">
        <v>52</v>
      </c>
      <c r="C77" s="40">
        <v>365210</v>
      </c>
      <c r="D77" s="40" t="str">
        <f t="shared" ref="D77:D141" si="8">CONCATENATE(C77,"CS")</f>
        <v>365210CS</v>
      </c>
      <c r="E77" s="41"/>
      <c r="F77" s="41" t="s">
        <v>103</v>
      </c>
      <c r="G77" s="42">
        <v>0</v>
      </c>
      <c r="H77" s="43">
        <v>507</v>
      </c>
      <c r="I77" s="44">
        <f t="shared" si="7"/>
        <v>618.54</v>
      </c>
      <c r="J77" s="30">
        <f t="shared" si="5"/>
        <v>0</v>
      </c>
      <c r="K77" s="97" t="s">
        <v>199</v>
      </c>
    </row>
    <row r="78" spans="1:11">
      <c r="A78" s="76" t="s">
        <v>17</v>
      </c>
      <c r="B78" s="67" t="s">
        <v>52</v>
      </c>
      <c r="C78" s="40">
        <v>365248</v>
      </c>
      <c r="D78" s="40" t="str">
        <f t="shared" si="8"/>
        <v>365248CS</v>
      </c>
      <c r="E78" s="41"/>
      <c r="F78" s="41" t="s">
        <v>104</v>
      </c>
      <c r="G78" s="42">
        <v>0</v>
      </c>
      <c r="H78" s="43">
        <v>2119</v>
      </c>
      <c r="I78" s="44">
        <f t="shared" si="7"/>
        <v>2585.1799999999998</v>
      </c>
      <c r="J78" s="30">
        <f t="shared" si="5"/>
        <v>0</v>
      </c>
      <c r="K78" s="97" t="s">
        <v>199</v>
      </c>
    </row>
    <row r="79" spans="1:11">
      <c r="A79" s="76" t="s">
        <v>17</v>
      </c>
      <c r="B79" s="67" t="s">
        <v>52</v>
      </c>
      <c r="C79" s="40">
        <v>364470</v>
      </c>
      <c r="D79" s="40" t="str">
        <f t="shared" si="8"/>
        <v>364470CS</v>
      </c>
      <c r="E79" s="41"/>
      <c r="F79" s="41" t="s">
        <v>105</v>
      </c>
      <c r="G79" s="42">
        <v>0</v>
      </c>
      <c r="H79" s="43">
        <v>2507</v>
      </c>
      <c r="I79" s="44">
        <f t="shared" si="7"/>
        <v>3058.54</v>
      </c>
      <c r="J79" s="30">
        <f t="shared" si="5"/>
        <v>0</v>
      </c>
      <c r="K79" s="97" t="s">
        <v>199</v>
      </c>
    </row>
    <row r="80" spans="1:11">
      <c r="A80" s="76" t="s">
        <v>17</v>
      </c>
      <c r="B80" s="67" t="s">
        <v>52</v>
      </c>
      <c r="C80" s="40">
        <v>365209</v>
      </c>
      <c r="D80" s="40" t="str">
        <f t="shared" si="8"/>
        <v>365209CS</v>
      </c>
      <c r="E80" s="41"/>
      <c r="F80" s="41" t="s">
        <v>106</v>
      </c>
      <c r="G80" s="42">
        <v>0</v>
      </c>
      <c r="H80" s="43">
        <v>3496</v>
      </c>
      <c r="I80" s="44">
        <f t="shared" si="7"/>
        <v>4265.12</v>
      </c>
      <c r="J80" s="30">
        <f t="shared" si="5"/>
        <v>0</v>
      </c>
      <c r="K80" s="97" t="s">
        <v>199</v>
      </c>
    </row>
    <row r="81" spans="1:11">
      <c r="A81" s="76" t="s">
        <v>17</v>
      </c>
      <c r="B81" s="67" t="s">
        <v>52</v>
      </c>
      <c r="C81" s="40">
        <v>354289</v>
      </c>
      <c r="D81" s="40" t="str">
        <f t="shared" si="8"/>
        <v>354289CS</v>
      </c>
      <c r="E81" s="41" t="s">
        <v>86</v>
      </c>
      <c r="F81" s="41" t="s">
        <v>107</v>
      </c>
      <c r="G81" s="42">
        <v>0</v>
      </c>
      <c r="H81" s="43">
        <v>395</v>
      </c>
      <c r="I81" s="44">
        <f t="shared" si="7"/>
        <v>481.9</v>
      </c>
      <c r="J81" s="30">
        <f t="shared" si="5"/>
        <v>0</v>
      </c>
      <c r="K81" s="97" t="s">
        <v>199</v>
      </c>
    </row>
    <row r="82" spans="1:11">
      <c r="A82" s="76" t="s">
        <v>17</v>
      </c>
      <c r="B82" s="67" t="s">
        <v>52</v>
      </c>
      <c r="C82" s="40">
        <v>365197</v>
      </c>
      <c r="D82" s="40" t="str">
        <f t="shared" si="8"/>
        <v>365197CS</v>
      </c>
      <c r="E82" s="41" t="s">
        <v>108</v>
      </c>
      <c r="F82" s="41" t="s">
        <v>109</v>
      </c>
      <c r="G82" s="42">
        <v>0</v>
      </c>
      <c r="H82" s="43">
        <v>630</v>
      </c>
      <c r="I82" s="44">
        <f t="shared" si="7"/>
        <v>768.6</v>
      </c>
      <c r="J82" s="30">
        <f t="shared" si="5"/>
        <v>0</v>
      </c>
      <c r="K82" s="97" t="s">
        <v>199</v>
      </c>
    </row>
    <row r="83" spans="1:11">
      <c r="A83" s="76" t="s">
        <v>17</v>
      </c>
      <c r="B83" s="67" t="s">
        <v>52</v>
      </c>
      <c r="C83" s="40">
        <v>365284</v>
      </c>
      <c r="D83" s="40" t="str">
        <f t="shared" si="8"/>
        <v>365284CS</v>
      </c>
      <c r="E83" s="41" t="s">
        <v>108</v>
      </c>
      <c r="F83" s="41" t="s">
        <v>110</v>
      </c>
      <c r="G83" s="42">
        <v>0</v>
      </c>
      <c r="H83" s="43">
        <v>637</v>
      </c>
      <c r="I83" s="44">
        <f t="shared" si="7"/>
        <v>777.14</v>
      </c>
      <c r="J83" s="30">
        <f t="shared" si="5"/>
        <v>0</v>
      </c>
      <c r="K83" s="97" t="s">
        <v>199</v>
      </c>
    </row>
    <row r="84" spans="1:11">
      <c r="A84" s="76" t="s">
        <v>17</v>
      </c>
      <c r="B84" s="67" t="s">
        <v>52</v>
      </c>
      <c r="C84" s="40">
        <v>365283</v>
      </c>
      <c r="D84" s="40" t="str">
        <f t="shared" si="8"/>
        <v>365283CS</v>
      </c>
      <c r="E84" s="41" t="s">
        <v>108</v>
      </c>
      <c r="F84" s="41" t="s">
        <v>111</v>
      </c>
      <c r="G84" s="42">
        <v>0</v>
      </c>
      <c r="H84" s="43">
        <v>739</v>
      </c>
      <c r="I84" s="44">
        <f t="shared" si="7"/>
        <v>901.57999999999993</v>
      </c>
      <c r="J84" s="30">
        <f t="shared" si="5"/>
        <v>0</v>
      </c>
      <c r="K84" s="97" t="s">
        <v>199</v>
      </c>
    </row>
    <row r="85" spans="1:11">
      <c r="A85" s="76" t="s">
        <v>17</v>
      </c>
      <c r="B85" s="67" t="s">
        <v>52</v>
      </c>
      <c r="C85" s="40">
        <v>365199</v>
      </c>
      <c r="D85" s="40" t="str">
        <f t="shared" si="8"/>
        <v>365199CS</v>
      </c>
      <c r="E85" s="41" t="s">
        <v>108</v>
      </c>
      <c r="F85" s="41" t="s">
        <v>112</v>
      </c>
      <c r="G85" s="42">
        <v>0</v>
      </c>
      <c r="H85" s="43">
        <v>1261</v>
      </c>
      <c r="I85" s="44">
        <f t="shared" si="7"/>
        <v>1538.42</v>
      </c>
      <c r="J85" s="30">
        <f t="shared" si="5"/>
        <v>0</v>
      </c>
      <c r="K85" s="97" t="s">
        <v>199</v>
      </c>
    </row>
    <row r="86" spans="1:11">
      <c r="A86" s="76" t="s">
        <v>17</v>
      </c>
      <c r="B86" s="67" t="s">
        <v>52</v>
      </c>
      <c r="C86" s="40">
        <v>365249</v>
      </c>
      <c r="D86" s="40" t="str">
        <f t="shared" si="8"/>
        <v>365249CS</v>
      </c>
      <c r="E86" s="41" t="s">
        <v>108</v>
      </c>
      <c r="F86" s="41" t="s">
        <v>113</v>
      </c>
      <c r="G86" s="42">
        <v>0</v>
      </c>
      <c r="H86" s="43">
        <v>930</v>
      </c>
      <c r="I86" s="44">
        <f t="shared" si="7"/>
        <v>1134.5999999999999</v>
      </c>
      <c r="J86" s="30">
        <f t="shared" si="5"/>
        <v>0</v>
      </c>
      <c r="K86" s="97" t="s">
        <v>199</v>
      </c>
    </row>
    <row r="87" spans="1:11">
      <c r="A87" s="76" t="s">
        <v>17</v>
      </c>
      <c r="B87" s="67" t="s">
        <v>52</v>
      </c>
      <c r="C87" s="40">
        <v>365200</v>
      </c>
      <c r="D87" s="40" t="str">
        <f t="shared" si="8"/>
        <v>365200CS</v>
      </c>
      <c r="E87" s="41" t="s">
        <v>108</v>
      </c>
      <c r="F87" s="41" t="s">
        <v>114</v>
      </c>
      <c r="G87" s="42">
        <v>0</v>
      </c>
      <c r="H87" s="43">
        <v>1278</v>
      </c>
      <c r="I87" s="44">
        <f t="shared" si="7"/>
        <v>1559.1599999999999</v>
      </c>
      <c r="J87" s="30">
        <f t="shared" si="5"/>
        <v>0</v>
      </c>
      <c r="K87" s="97" t="s">
        <v>199</v>
      </c>
    </row>
    <row r="88" spans="1:11">
      <c r="A88" s="76" t="s">
        <v>17</v>
      </c>
      <c r="B88" s="67" t="s">
        <v>52</v>
      </c>
      <c r="C88" s="40">
        <v>365198</v>
      </c>
      <c r="D88" s="40" t="str">
        <f t="shared" si="8"/>
        <v>365198CS</v>
      </c>
      <c r="E88" s="41" t="s">
        <v>108</v>
      </c>
      <c r="F88" s="41" t="s">
        <v>115</v>
      </c>
      <c r="G88" s="42">
        <v>0</v>
      </c>
      <c r="H88" s="43">
        <v>3064</v>
      </c>
      <c r="I88" s="44">
        <f t="shared" si="7"/>
        <v>3738.08</v>
      </c>
      <c r="J88" s="30">
        <f t="shared" si="5"/>
        <v>0</v>
      </c>
      <c r="K88" s="97" t="s">
        <v>199</v>
      </c>
    </row>
    <row r="89" spans="1:11" ht="16.5" customHeight="1">
      <c r="A89" s="76" t="s">
        <v>17</v>
      </c>
      <c r="B89" s="67" t="s">
        <v>52</v>
      </c>
      <c r="C89" s="40">
        <v>365201</v>
      </c>
      <c r="D89" s="40" t="str">
        <f t="shared" si="8"/>
        <v>365201CS</v>
      </c>
      <c r="E89" s="12" t="s">
        <v>82</v>
      </c>
      <c r="F89" s="13" t="s">
        <v>116</v>
      </c>
      <c r="G89" s="16">
        <v>0</v>
      </c>
      <c r="H89" s="18">
        <v>1390</v>
      </c>
      <c r="I89" s="18">
        <f t="shared" si="7"/>
        <v>1695.8</v>
      </c>
      <c r="J89" s="30">
        <f t="shared" si="5"/>
        <v>0</v>
      </c>
      <c r="K89" s="97" t="s">
        <v>199</v>
      </c>
    </row>
    <row r="90" spans="1:11" ht="16.5" customHeight="1">
      <c r="A90" s="76" t="s">
        <v>17</v>
      </c>
      <c r="B90" s="67" t="s">
        <v>52</v>
      </c>
      <c r="C90" s="40">
        <v>365202</v>
      </c>
      <c r="D90" s="40" t="str">
        <f t="shared" si="8"/>
        <v>365202CS</v>
      </c>
      <c r="E90" s="12" t="s">
        <v>82</v>
      </c>
      <c r="F90" s="13" t="s">
        <v>117</v>
      </c>
      <c r="G90" s="16">
        <v>0</v>
      </c>
      <c r="H90" s="18">
        <v>1700</v>
      </c>
      <c r="I90" s="18">
        <f t="shared" ref="I90" si="9">H90*1.22</f>
        <v>2074</v>
      </c>
      <c r="J90" s="30">
        <f t="shared" ref="J90:J97" si="10">G90*I90</f>
        <v>0</v>
      </c>
      <c r="K90" s="97" t="s">
        <v>199</v>
      </c>
    </row>
    <row r="91" spans="1:11">
      <c r="A91" s="76" t="s">
        <v>17</v>
      </c>
      <c r="B91" s="67" t="s">
        <v>52</v>
      </c>
      <c r="C91" s="40">
        <v>365213</v>
      </c>
      <c r="D91" s="40" t="str">
        <f t="shared" si="8"/>
        <v>365213CS</v>
      </c>
      <c r="E91" s="41"/>
      <c r="F91" s="41" t="s">
        <v>118</v>
      </c>
      <c r="G91" s="42">
        <v>0</v>
      </c>
      <c r="H91" s="43">
        <v>1438</v>
      </c>
      <c r="I91" s="44">
        <f t="shared" ref="I91:I97" si="11">H91*1.22</f>
        <v>1754.36</v>
      </c>
      <c r="J91" s="30">
        <f t="shared" si="10"/>
        <v>0</v>
      </c>
      <c r="K91" s="97" t="s">
        <v>199</v>
      </c>
    </row>
    <row r="92" spans="1:11">
      <c r="A92" s="76" t="s">
        <v>17</v>
      </c>
      <c r="B92" s="68" t="s">
        <v>52</v>
      </c>
      <c r="C92" s="40">
        <v>365214</v>
      </c>
      <c r="D92" s="40" t="str">
        <f t="shared" si="8"/>
        <v>365214CS</v>
      </c>
      <c r="E92" s="46"/>
      <c r="F92" s="46" t="s">
        <v>119</v>
      </c>
      <c r="G92" s="49">
        <v>0</v>
      </c>
      <c r="H92" s="47">
        <v>723</v>
      </c>
      <c r="I92" s="17">
        <f t="shared" si="11"/>
        <v>882.06</v>
      </c>
      <c r="J92" s="30">
        <f t="shared" si="10"/>
        <v>0</v>
      </c>
      <c r="K92" s="97" t="s">
        <v>199</v>
      </c>
    </row>
    <row r="93" spans="1:11">
      <c r="A93" s="76" t="s">
        <v>17</v>
      </c>
      <c r="B93" s="67" t="s">
        <v>52</v>
      </c>
      <c r="C93" s="40">
        <v>351597</v>
      </c>
      <c r="D93" s="40" t="str">
        <f t="shared" si="8"/>
        <v>351597CS</v>
      </c>
      <c r="E93" s="41"/>
      <c r="F93" s="41" t="s">
        <v>120</v>
      </c>
      <c r="G93" s="42">
        <v>0</v>
      </c>
      <c r="H93" s="56">
        <v>540</v>
      </c>
      <c r="I93" s="44">
        <f t="shared" si="11"/>
        <v>658.8</v>
      </c>
      <c r="J93" s="30">
        <f t="shared" si="10"/>
        <v>0</v>
      </c>
      <c r="K93" s="97" t="s">
        <v>199</v>
      </c>
    </row>
    <row r="94" spans="1:11">
      <c r="A94" s="76" t="s">
        <v>17</v>
      </c>
      <c r="B94" s="67" t="s">
        <v>52</v>
      </c>
      <c r="C94" s="40">
        <v>351596</v>
      </c>
      <c r="D94" s="40" t="str">
        <f t="shared" si="8"/>
        <v>351596CS</v>
      </c>
      <c r="E94" s="41"/>
      <c r="F94" s="41" t="s">
        <v>121</v>
      </c>
      <c r="G94" s="42">
        <v>0</v>
      </c>
      <c r="H94" s="56">
        <v>1458</v>
      </c>
      <c r="I94" s="44">
        <f t="shared" si="11"/>
        <v>1778.76</v>
      </c>
      <c r="J94" s="30">
        <f t="shared" si="10"/>
        <v>0</v>
      </c>
      <c r="K94" s="97" t="s">
        <v>199</v>
      </c>
    </row>
    <row r="95" spans="1:11">
      <c r="A95" s="76" t="s">
        <v>17</v>
      </c>
      <c r="B95" s="67" t="s">
        <v>52</v>
      </c>
      <c r="C95" s="40">
        <v>365212</v>
      </c>
      <c r="D95" s="40" t="str">
        <f t="shared" si="8"/>
        <v>365212CS</v>
      </c>
      <c r="E95" s="41" t="s">
        <v>93</v>
      </c>
      <c r="F95" s="41" t="s">
        <v>122</v>
      </c>
      <c r="G95" s="42">
        <v>0</v>
      </c>
      <c r="H95" s="56">
        <v>860</v>
      </c>
      <c r="I95" s="44">
        <f t="shared" si="11"/>
        <v>1049.2</v>
      </c>
      <c r="J95" s="30">
        <f t="shared" si="10"/>
        <v>0</v>
      </c>
      <c r="K95" s="97" t="s">
        <v>199</v>
      </c>
    </row>
    <row r="96" spans="1:11">
      <c r="A96" s="76" t="s">
        <v>17</v>
      </c>
      <c r="B96" s="67" t="s">
        <v>52</v>
      </c>
      <c r="C96" s="40">
        <v>353289</v>
      </c>
      <c r="D96" s="40" t="str">
        <f t="shared" si="8"/>
        <v>353289CS</v>
      </c>
      <c r="E96" s="41"/>
      <c r="F96" s="41" t="s">
        <v>123</v>
      </c>
      <c r="G96" s="60">
        <v>0</v>
      </c>
      <c r="H96" s="61">
        <v>81</v>
      </c>
      <c r="I96" s="59">
        <f t="shared" si="11"/>
        <v>98.82</v>
      </c>
      <c r="J96" s="30">
        <f t="shared" si="10"/>
        <v>0</v>
      </c>
      <c r="K96" s="97" t="s">
        <v>199</v>
      </c>
    </row>
    <row r="97" spans="1:11">
      <c r="A97" s="76" t="s">
        <v>17</v>
      </c>
      <c r="B97" s="67" t="s">
        <v>52</v>
      </c>
      <c r="C97" s="40">
        <v>365207</v>
      </c>
      <c r="D97" s="40" t="str">
        <f t="shared" si="8"/>
        <v>365207CS</v>
      </c>
      <c r="E97" s="41"/>
      <c r="F97" s="41" t="s">
        <v>124</v>
      </c>
      <c r="G97" s="42">
        <v>0</v>
      </c>
      <c r="H97" s="43">
        <v>1204</v>
      </c>
      <c r="I97" s="44">
        <f t="shared" si="11"/>
        <v>1468.8799999999999</v>
      </c>
      <c r="J97" s="30">
        <f t="shared" si="10"/>
        <v>0</v>
      </c>
      <c r="K97" s="97" t="s">
        <v>199</v>
      </c>
    </row>
    <row r="98" spans="1:11" ht="43.5">
      <c r="A98" s="86" t="s">
        <v>125</v>
      </c>
      <c r="B98" s="82" t="s">
        <v>126</v>
      </c>
      <c r="C98" s="40">
        <v>365262</v>
      </c>
      <c r="D98" s="40" t="str">
        <f t="shared" si="8"/>
        <v>365262CS</v>
      </c>
      <c r="E98" s="13" t="s">
        <v>25</v>
      </c>
      <c r="F98" s="26" t="s">
        <v>127</v>
      </c>
      <c r="G98" s="27">
        <v>0</v>
      </c>
      <c r="H98" s="28">
        <v>468.99999999999994</v>
      </c>
      <c r="I98" s="28">
        <f t="shared" ref="I98:I117" si="12">H98*1.22</f>
        <v>572.17999999999995</v>
      </c>
      <c r="J98" s="30">
        <f t="shared" ref="J98:J137" si="13">G98*I98</f>
        <v>0</v>
      </c>
      <c r="K98" s="97" t="s">
        <v>199</v>
      </c>
    </row>
    <row r="99" spans="1:11" ht="43.5">
      <c r="A99" s="86" t="s">
        <v>125</v>
      </c>
      <c r="B99" s="82" t="s">
        <v>126</v>
      </c>
      <c r="C99" s="40">
        <v>365261</v>
      </c>
      <c r="D99" s="40" t="str">
        <f t="shared" si="8"/>
        <v>365261CS</v>
      </c>
      <c r="E99" s="11" t="s">
        <v>31</v>
      </c>
      <c r="F99" s="26" t="s">
        <v>128</v>
      </c>
      <c r="G99" s="27">
        <v>0</v>
      </c>
      <c r="H99" s="28">
        <v>799</v>
      </c>
      <c r="I99" s="28">
        <f t="shared" si="12"/>
        <v>974.78</v>
      </c>
      <c r="J99" s="30">
        <f t="shared" si="13"/>
        <v>0</v>
      </c>
      <c r="K99" s="97" t="s">
        <v>199</v>
      </c>
    </row>
    <row r="100" spans="1:11" ht="43.5">
      <c r="A100" s="86" t="s">
        <v>125</v>
      </c>
      <c r="B100" s="82" t="s">
        <v>126</v>
      </c>
      <c r="C100" s="40">
        <v>365211</v>
      </c>
      <c r="D100" s="40" t="str">
        <f t="shared" si="8"/>
        <v>365211CS</v>
      </c>
      <c r="E100" s="35" t="s">
        <v>25</v>
      </c>
      <c r="F100" s="26" t="s">
        <v>129</v>
      </c>
      <c r="G100" s="27">
        <v>0</v>
      </c>
      <c r="H100" s="28">
        <v>270</v>
      </c>
      <c r="I100" s="28">
        <f t="shared" si="12"/>
        <v>329.4</v>
      </c>
      <c r="J100" s="30">
        <f t="shared" si="13"/>
        <v>0</v>
      </c>
      <c r="K100" s="97" t="s">
        <v>199</v>
      </c>
    </row>
    <row r="101" spans="1:11" ht="43.5">
      <c r="A101" s="86" t="s">
        <v>125</v>
      </c>
      <c r="B101" s="82" t="s">
        <v>126</v>
      </c>
      <c r="C101" s="40">
        <v>364214</v>
      </c>
      <c r="D101" s="40" t="str">
        <f t="shared" si="8"/>
        <v>364214CS</v>
      </c>
      <c r="E101" s="35" t="s">
        <v>31</v>
      </c>
      <c r="F101" s="26" t="s">
        <v>130</v>
      </c>
      <c r="G101" s="27">
        <v>0</v>
      </c>
      <c r="H101" s="28">
        <v>849</v>
      </c>
      <c r="I101" s="28">
        <f t="shared" si="12"/>
        <v>1035.78</v>
      </c>
      <c r="J101" s="30">
        <f t="shared" si="13"/>
        <v>0</v>
      </c>
      <c r="K101" s="97" t="s">
        <v>199</v>
      </c>
    </row>
    <row r="102" spans="1:11" ht="43.5">
      <c r="A102" s="86" t="s">
        <v>125</v>
      </c>
      <c r="B102" s="82" t="s">
        <v>126</v>
      </c>
      <c r="C102" s="40">
        <v>365082</v>
      </c>
      <c r="D102" s="40" t="str">
        <f t="shared" si="8"/>
        <v>365082CS</v>
      </c>
      <c r="E102" s="35" t="s">
        <v>31</v>
      </c>
      <c r="F102" s="26" t="s">
        <v>131</v>
      </c>
      <c r="G102" s="27">
        <v>0</v>
      </c>
      <c r="H102" s="28">
        <v>919</v>
      </c>
      <c r="I102" s="28">
        <f t="shared" si="12"/>
        <v>1121.18</v>
      </c>
      <c r="J102" s="30">
        <f t="shared" si="13"/>
        <v>0</v>
      </c>
      <c r="K102" s="97" t="s">
        <v>199</v>
      </c>
    </row>
    <row r="103" spans="1:11" ht="43.5">
      <c r="A103" s="86" t="s">
        <v>125</v>
      </c>
      <c r="B103" s="82" t="s">
        <v>126</v>
      </c>
      <c r="C103" s="40">
        <v>359774</v>
      </c>
      <c r="D103" s="40" t="str">
        <f t="shared" si="8"/>
        <v>359774CS</v>
      </c>
      <c r="E103" s="35" t="s">
        <v>31</v>
      </c>
      <c r="F103" s="26" t="s">
        <v>132</v>
      </c>
      <c r="G103" s="27">
        <v>0</v>
      </c>
      <c r="H103" s="28">
        <v>1319</v>
      </c>
      <c r="I103" s="28">
        <f t="shared" si="12"/>
        <v>1609.18</v>
      </c>
      <c r="J103" s="30">
        <f t="shared" si="13"/>
        <v>0</v>
      </c>
      <c r="K103" s="97" t="s">
        <v>199</v>
      </c>
    </row>
    <row r="104" spans="1:11" ht="43.5">
      <c r="A104" s="86" t="s">
        <v>125</v>
      </c>
      <c r="B104" s="82" t="s">
        <v>126</v>
      </c>
      <c r="C104" s="40">
        <v>365285</v>
      </c>
      <c r="D104" s="40" t="str">
        <f t="shared" si="8"/>
        <v>365285CS</v>
      </c>
      <c r="E104" s="35" t="s">
        <v>25</v>
      </c>
      <c r="F104" s="26" t="s">
        <v>133</v>
      </c>
      <c r="G104" s="27">
        <v>0</v>
      </c>
      <c r="H104" s="28">
        <v>699</v>
      </c>
      <c r="I104" s="28">
        <f t="shared" si="12"/>
        <v>852.78</v>
      </c>
      <c r="J104" s="30">
        <f t="shared" si="13"/>
        <v>0</v>
      </c>
      <c r="K104" s="97" t="s">
        <v>199</v>
      </c>
    </row>
    <row r="105" spans="1:11" ht="43.5">
      <c r="A105" s="86" t="s">
        <v>125</v>
      </c>
      <c r="B105" s="82" t="s">
        <v>126</v>
      </c>
      <c r="C105" s="40">
        <v>365273</v>
      </c>
      <c r="D105" s="40" t="str">
        <f t="shared" si="8"/>
        <v>365273CS</v>
      </c>
      <c r="E105" s="35" t="s">
        <v>31</v>
      </c>
      <c r="F105" s="26" t="s">
        <v>134</v>
      </c>
      <c r="G105" s="27">
        <v>0</v>
      </c>
      <c r="H105" s="28">
        <v>280</v>
      </c>
      <c r="I105" s="28">
        <f>H105*1.22</f>
        <v>341.59999999999997</v>
      </c>
      <c r="J105" s="30">
        <f t="shared" si="13"/>
        <v>0</v>
      </c>
      <c r="K105" s="97" t="s">
        <v>199</v>
      </c>
    </row>
    <row r="106" spans="1:11" ht="43.5">
      <c r="A106" s="86" t="s">
        <v>125</v>
      </c>
      <c r="B106" s="82" t="s">
        <v>126</v>
      </c>
      <c r="C106" s="40">
        <v>365260</v>
      </c>
      <c r="D106" s="40" t="str">
        <f t="shared" si="8"/>
        <v>365260CS</v>
      </c>
      <c r="E106" s="35" t="s">
        <v>31</v>
      </c>
      <c r="F106" s="26" t="s">
        <v>135</v>
      </c>
      <c r="G106" s="27">
        <v>0</v>
      </c>
      <c r="H106" s="28">
        <v>327</v>
      </c>
      <c r="I106" s="28">
        <f t="shared" si="12"/>
        <v>398.94</v>
      </c>
      <c r="J106" s="30">
        <f t="shared" si="13"/>
        <v>0</v>
      </c>
      <c r="K106" s="97" t="s">
        <v>199</v>
      </c>
    </row>
    <row r="107" spans="1:11" ht="43.5">
      <c r="A107" s="86" t="s">
        <v>125</v>
      </c>
      <c r="B107" s="82" t="s">
        <v>126</v>
      </c>
      <c r="C107" s="40">
        <v>365279</v>
      </c>
      <c r="D107" s="40" t="str">
        <f t="shared" si="8"/>
        <v>365279CS</v>
      </c>
      <c r="E107" s="35" t="s">
        <v>25</v>
      </c>
      <c r="F107" s="26" t="s">
        <v>136</v>
      </c>
      <c r="G107" s="27">
        <v>0</v>
      </c>
      <c r="H107" s="28">
        <v>519</v>
      </c>
      <c r="I107" s="28">
        <f t="shared" si="12"/>
        <v>633.17999999999995</v>
      </c>
      <c r="J107" s="30">
        <f t="shared" si="13"/>
        <v>0</v>
      </c>
      <c r="K107" s="97" t="s">
        <v>199</v>
      </c>
    </row>
    <row r="108" spans="1:11" ht="43.5">
      <c r="A108" s="86" t="s">
        <v>125</v>
      </c>
      <c r="B108" s="82" t="s">
        <v>126</v>
      </c>
      <c r="C108" s="40">
        <v>365158</v>
      </c>
      <c r="D108" s="40" t="str">
        <f t="shared" si="8"/>
        <v>365158CS</v>
      </c>
      <c r="E108" s="35" t="s">
        <v>190</v>
      </c>
      <c r="F108" s="26" t="s">
        <v>191</v>
      </c>
      <c r="G108" s="27">
        <v>0</v>
      </c>
      <c r="H108" s="28">
        <v>696</v>
      </c>
      <c r="I108" s="28">
        <f t="shared" si="12"/>
        <v>849.12</v>
      </c>
      <c r="J108" s="30">
        <f t="shared" si="13"/>
        <v>0</v>
      </c>
      <c r="K108" s="97" t="s">
        <v>199</v>
      </c>
    </row>
    <row r="109" spans="1:11" ht="18" customHeight="1">
      <c r="A109" s="86" t="s">
        <v>125</v>
      </c>
      <c r="B109" s="82" t="s">
        <v>126</v>
      </c>
      <c r="C109" s="40">
        <v>365072</v>
      </c>
      <c r="D109" s="40" t="str">
        <f t="shared" si="8"/>
        <v>365072CS</v>
      </c>
      <c r="E109" s="11" t="s">
        <v>31</v>
      </c>
      <c r="F109" s="26" t="s">
        <v>137</v>
      </c>
      <c r="G109" s="27">
        <v>0</v>
      </c>
      <c r="H109" s="28">
        <v>24.909836065573771</v>
      </c>
      <c r="I109" s="28">
        <f t="shared" si="12"/>
        <v>30.39</v>
      </c>
      <c r="J109" s="30">
        <f t="shared" si="13"/>
        <v>0</v>
      </c>
      <c r="K109" s="97" t="s">
        <v>199</v>
      </c>
    </row>
    <row r="110" spans="1:11" ht="18" customHeight="1">
      <c r="A110" s="86" t="s">
        <v>125</v>
      </c>
      <c r="B110" s="82" t="s">
        <v>126</v>
      </c>
      <c r="C110" s="40">
        <v>365157</v>
      </c>
      <c r="D110" s="40" t="str">
        <f t="shared" si="8"/>
        <v>365157CS</v>
      </c>
      <c r="E110" s="35" t="s">
        <v>190</v>
      </c>
      <c r="F110" s="26" t="s">
        <v>192</v>
      </c>
      <c r="G110" s="27">
        <v>0</v>
      </c>
      <c r="H110" s="28">
        <v>888</v>
      </c>
      <c r="I110" s="28">
        <f t="shared" si="12"/>
        <v>1083.3599999999999</v>
      </c>
      <c r="J110" s="30">
        <f t="shared" si="13"/>
        <v>0</v>
      </c>
      <c r="K110" s="97" t="s">
        <v>199</v>
      </c>
    </row>
    <row r="111" spans="1:11" ht="18" customHeight="1">
      <c r="A111" s="86" t="s">
        <v>125</v>
      </c>
      <c r="B111" s="82" t="s">
        <v>126</v>
      </c>
      <c r="C111" s="40">
        <v>365156</v>
      </c>
      <c r="D111" s="40" t="str">
        <f t="shared" si="8"/>
        <v>365156CS</v>
      </c>
      <c r="E111" s="35" t="s">
        <v>190</v>
      </c>
      <c r="F111" s="26" t="s">
        <v>193</v>
      </c>
      <c r="G111" s="27">
        <v>0</v>
      </c>
      <c r="H111" s="28">
        <v>706.8</v>
      </c>
      <c r="I111" s="28">
        <f t="shared" si="12"/>
        <v>862.29599999999994</v>
      </c>
      <c r="J111" s="30">
        <f t="shared" si="13"/>
        <v>0</v>
      </c>
      <c r="K111" s="97" t="s">
        <v>199</v>
      </c>
    </row>
    <row r="112" spans="1:11" ht="18" customHeight="1">
      <c r="A112" s="86" t="s">
        <v>125</v>
      </c>
      <c r="B112" s="82" t="s">
        <v>126</v>
      </c>
      <c r="C112" s="40">
        <v>365154</v>
      </c>
      <c r="D112" s="40" t="str">
        <f t="shared" si="8"/>
        <v>365154CS</v>
      </c>
      <c r="E112" s="35" t="s">
        <v>190</v>
      </c>
      <c r="F112" s="26" t="s">
        <v>195</v>
      </c>
      <c r="G112" s="27">
        <v>0</v>
      </c>
      <c r="H112" s="28">
        <v>762</v>
      </c>
      <c r="I112" s="28">
        <f t="shared" si="12"/>
        <v>929.64</v>
      </c>
      <c r="J112" s="30">
        <f t="shared" si="13"/>
        <v>0</v>
      </c>
      <c r="K112" s="97" t="s">
        <v>199</v>
      </c>
    </row>
    <row r="113" spans="1:11" ht="18" customHeight="1">
      <c r="A113" s="86" t="s">
        <v>125</v>
      </c>
      <c r="B113" s="82" t="s">
        <v>126</v>
      </c>
      <c r="C113" s="40">
        <v>365155</v>
      </c>
      <c r="D113" s="40" t="str">
        <f t="shared" si="8"/>
        <v>365155CS</v>
      </c>
      <c r="E113" s="35" t="s">
        <v>190</v>
      </c>
      <c r="F113" s="26" t="s">
        <v>194</v>
      </c>
      <c r="G113" s="27">
        <v>0</v>
      </c>
      <c r="H113" s="28">
        <v>983</v>
      </c>
      <c r="I113" s="28">
        <f t="shared" si="12"/>
        <v>1199.26</v>
      </c>
      <c r="J113" s="30">
        <f t="shared" si="13"/>
        <v>0</v>
      </c>
      <c r="K113" s="97" t="s">
        <v>199</v>
      </c>
    </row>
    <row r="114" spans="1:11" ht="43.5">
      <c r="A114" s="86" t="s">
        <v>125</v>
      </c>
      <c r="B114" s="82" t="s">
        <v>126</v>
      </c>
      <c r="C114" s="40">
        <v>362702</v>
      </c>
      <c r="D114" s="40" t="str">
        <f t="shared" si="8"/>
        <v>362702CS</v>
      </c>
      <c r="E114" s="11" t="s">
        <v>25</v>
      </c>
      <c r="F114" s="26" t="s">
        <v>138</v>
      </c>
      <c r="G114" s="27">
        <v>0</v>
      </c>
      <c r="H114" s="28">
        <v>789</v>
      </c>
      <c r="I114" s="28">
        <f t="shared" si="12"/>
        <v>962.57999999999993</v>
      </c>
      <c r="J114" s="30">
        <f t="shared" si="13"/>
        <v>0</v>
      </c>
      <c r="K114" s="97" t="s">
        <v>199</v>
      </c>
    </row>
    <row r="115" spans="1:11" ht="43.5">
      <c r="A115" s="86" t="s">
        <v>125</v>
      </c>
      <c r="B115" s="82" t="s">
        <v>126</v>
      </c>
      <c r="C115" s="40">
        <v>362700</v>
      </c>
      <c r="D115" s="40" t="str">
        <f t="shared" si="8"/>
        <v>362700CS</v>
      </c>
      <c r="E115" s="26" t="s">
        <v>25</v>
      </c>
      <c r="F115" s="26" t="s">
        <v>139</v>
      </c>
      <c r="G115" s="27">
        <v>0</v>
      </c>
      <c r="H115" s="28">
        <v>979.00000000000011</v>
      </c>
      <c r="I115" s="28">
        <f t="shared" si="12"/>
        <v>1194.3800000000001</v>
      </c>
      <c r="J115" s="30">
        <f t="shared" si="13"/>
        <v>0</v>
      </c>
      <c r="K115" s="97" t="s">
        <v>199</v>
      </c>
    </row>
    <row r="116" spans="1:11" ht="43.5">
      <c r="A116" s="86" t="s">
        <v>125</v>
      </c>
      <c r="B116" s="82" t="s">
        <v>126</v>
      </c>
      <c r="C116" s="40">
        <v>365258</v>
      </c>
      <c r="D116" s="40" t="str">
        <f t="shared" si="8"/>
        <v>365258CS</v>
      </c>
      <c r="E116" s="12" t="s">
        <v>25</v>
      </c>
      <c r="F116" s="26" t="s">
        <v>140</v>
      </c>
      <c r="G116" s="27">
        <v>0</v>
      </c>
      <c r="H116" s="28">
        <v>229.4426229508197</v>
      </c>
      <c r="I116" s="28">
        <f t="shared" si="12"/>
        <v>279.92</v>
      </c>
      <c r="J116" s="30">
        <f t="shared" si="13"/>
        <v>0</v>
      </c>
      <c r="K116" s="97" t="s">
        <v>199</v>
      </c>
    </row>
    <row r="117" spans="1:11" ht="43.5">
      <c r="A117" s="86" t="s">
        <v>125</v>
      </c>
      <c r="B117" s="82" t="s">
        <v>126</v>
      </c>
      <c r="C117" s="40">
        <v>362689</v>
      </c>
      <c r="D117" s="40" t="str">
        <f t="shared" si="8"/>
        <v>362689CS</v>
      </c>
      <c r="E117" s="13" t="s">
        <v>25</v>
      </c>
      <c r="F117" s="26" t="s">
        <v>141</v>
      </c>
      <c r="G117" s="27">
        <v>0</v>
      </c>
      <c r="H117" s="48">
        <v>129</v>
      </c>
      <c r="I117" s="48">
        <f t="shared" si="12"/>
        <v>157.38</v>
      </c>
      <c r="J117" s="30">
        <f t="shared" si="13"/>
        <v>0</v>
      </c>
      <c r="K117" s="97" t="s">
        <v>199</v>
      </c>
    </row>
    <row r="118" spans="1:11" ht="43.5">
      <c r="A118" s="86" t="s">
        <v>125</v>
      </c>
      <c r="B118" s="82" t="s">
        <v>126</v>
      </c>
      <c r="C118" s="40">
        <v>359296</v>
      </c>
      <c r="D118" s="40" t="str">
        <f t="shared" si="8"/>
        <v>359296CS</v>
      </c>
      <c r="E118" s="11" t="s">
        <v>25</v>
      </c>
      <c r="F118" s="26" t="s">
        <v>142</v>
      </c>
      <c r="G118" s="27">
        <v>0</v>
      </c>
      <c r="H118" s="28">
        <v>284</v>
      </c>
      <c r="I118" s="28">
        <f t="shared" ref="I118:I129" si="14">H118*1.22</f>
        <v>346.48</v>
      </c>
      <c r="J118" s="30">
        <f t="shared" si="13"/>
        <v>0</v>
      </c>
      <c r="K118" s="97" t="s">
        <v>199</v>
      </c>
    </row>
    <row r="119" spans="1:11" ht="43.5">
      <c r="A119" s="86" t="s">
        <v>125</v>
      </c>
      <c r="B119" s="82" t="s">
        <v>126</v>
      </c>
      <c r="C119" s="40">
        <v>365275</v>
      </c>
      <c r="D119" s="40" t="str">
        <f t="shared" si="8"/>
        <v>365275CS</v>
      </c>
      <c r="E119" s="35" t="s">
        <v>31</v>
      </c>
      <c r="F119" s="26" t="s">
        <v>143</v>
      </c>
      <c r="G119" s="27">
        <v>0</v>
      </c>
      <c r="H119" s="28">
        <v>460.00000000000006</v>
      </c>
      <c r="I119" s="28">
        <f t="shared" si="14"/>
        <v>561.20000000000005</v>
      </c>
      <c r="J119" s="30">
        <f t="shared" si="13"/>
        <v>0</v>
      </c>
      <c r="K119" s="97" t="s">
        <v>199</v>
      </c>
    </row>
    <row r="120" spans="1:11" ht="43.5">
      <c r="A120" s="86" t="s">
        <v>125</v>
      </c>
      <c r="B120" s="82" t="s">
        <v>126</v>
      </c>
      <c r="C120" s="40">
        <v>365258</v>
      </c>
      <c r="D120" s="40" t="str">
        <f t="shared" si="8"/>
        <v>365258CS</v>
      </c>
      <c r="E120" s="35" t="s">
        <v>25</v>
      </c>
      <c r="F120" s="26" t="s">
        <v>140</v>
      </c>
      <c r="G120" s="27">
        <v>0</v>
      </c>
      <c r="H120" s="28">
        <v>229.4426229508197</v>
      </c>
      <c r="I120" s="28">
        <f t="shared" si="14"/>
        <v>279.92</v>
      </c>
      <c r="J120" s="30">
        <f t="shared" si="13"/>
        <v>0</v>
      </c>
      <c r="K120" s="97" t="s">
        <v>199</v>
      </c>
    </row>
    <row r="121" spans="1:11" ht="43.5">
      <c r="A121" s="86" t="s">
        <v>125</v>
      </c>
      <c r="B121" s="82" t="s">
        <v>126</v>
      </c>
      <c r="C121" s="40">
        <v>359157</v>
      </c>
      <c r="D121" s="40" t="str">
        <f t="shared" si="8"/>
        <v>359157CS</v>
      </c>
      <c r="E121" s="35" t="s">
        <v>190</v>
      </c>
      <c r="F121" s="26" t="s">
        <v>196</v>
      </c>
      <c r="G121" s="27">
        <v>0</v>
      </c>
      <c r="H121" s="28">
        <v>140</v>
      </c>
      <c r="I121" s="28">
        <f t="shared" si="14"/>
        <v>170.79999999999998</v>
      </c>
      <c r="J121" s="30">
        <f t="shared" si="13"/>
        <v>0</v>
      </c>
      <c r="K121" s="97" t="s">
        <v>199</v>
      </c>
    </row>
    <row r="122" spans="1:11" ht="43.5">
      <c r="A122" s="86" t="s">
        <v>125</v>
      </c>
      <c r="B122" s="82" t="s">
        <v>126</v>
      </c>
      <c r="C122" s="40">
        <v>359121</v>
      </c>
      <c r="D122" s="40" t="str">
        <f t="shared" si="8"/>
        <v>359121CS</v>
      </c>
      <c r="E122" s="35" t="s">
        <v>190</v>
      </c>
      <c r="F122" s="26" t="s">
        <v>197</v>
      </c>
      <c r="G122" s="27">
        <v>0</v>
      </c>
      <c r="H122" s="28">
        <v>139</v>
      </c>
      <c r="I122" s="28">
        <f t="shared" si="14"/>
        <v>169.57999999999998</v>
      </c>
      <c r="J122" s="30">
        <f t="shared" si="13"/>
        <v>0</v>
      </c>
      <c r="K122" s="97" t="s">
        <v>199</v>
      </c>
    </row>
    <row r="123" spans="1:11" ht="43.5">
      <c r="A123" s="86" t="s">
        <v>125</v>
      </c>
      <c r="B123" s="82" t="s">
        <v>126</v>
      </c>
      <c r="C123" s="40">
        <v>365257</v>
      </c>
      <c r="D123" s="40" t="str">
        <f t="shared" si="8"/>
        <v>365257CS</v>
      </c>
      <c r="E123" s="11" t="s">
        <v>37</v>
      </c>
      <c r="F123" s="26" t="s">
        <v>144</v>
      </c>
      <c r="G123" s="27">
        <v>0</v>
      </c>
      <c r="H123" s="28">
        <v>1350</v>
      </c>
      <c r="I123" s="28">
        <f t="shared" si="14"/>
        <v>1647</v>
      </c>
      <c r="J123" s="30">
        <f t="shared" si="13"/>
        <v>0</v>
      </c>
      <c r="K123" s="97" t="s">
        <v>199</v>
      </c>
    </row>
    <row r="124" spans="1:11" ht="43.5">
      <c r="A124" s="86" t="s">
        <v>125</v>
      </c>
      <c r="B124" s="82" t="s">
        <v>126</v>
      </c>
      <c r="C124" s="40">
        <v>365278</v>
      </c>
      <c r="D124" s="40" t="str">
        <f t="shared" si="8"/>
        <v>365278CS</v>
      </c>
      <c r="E124" s="26" t="s">
        <v>37</v>
      </c>
      <c r="F124" s="26" t="s">
        <v>145</v>
      </c>
      <c r="G124" s="27">
        <v>0</v>
      </c>
      <c r="H124" s="28">
        <v>1690.0000000000002</v>
      </c>
      <c r="I124" s="28">
        <f t="shared" si="14"/>
        <v>2061.8000000000002</v>
      </c>
      <c r="J124" s="30">
        <f t="shared" si="13"/>
        <v>0</v>
      </c>
      <c r="K124" s="97" t="s">
        <v>199</v>
      </c>
    </row>
    <row r="125" spans="1:11" ht="43.5">
      <c r="A125" s="86" t="s">
        <v>125</v>
      </c>
      <c r="B125" s="82" t="s">
        <v>126</v>
      </c>
      <c r="C125" s="40">
        <v>359605</v>
      </c>
      <c r="D125" s="40" t="str">
        <f t="shared" si="8"/>
        <v>359605CS</v>
      </c>
      <c r="E125" s="12" t="s">
        <v>37</v>
      </c>
      <c r="F125" s="26" t="s">
        <v>146</v>
      </c>
      <c r="G125" s="27">
        <v>0</v>
      </c>
      <c r="H125" s="28">
        <v>2180</v>
      </c>
      <c r="I125" s="28">
        <f t="shared" si="14"/>
        <v>2659.6</v>
      </c>
      <c r="J125" s="30">
        <f t="shared" si="13"/>
        <v>0</v>
      </c>
      <c r="K125" s="97" t="s">
        <v>199</v>
      </c>
    </row>
    <row r="126" spans="1:11" ht="43.5">
      <c r="A126" s="86" t="s">
        <v>125</v>
      </c>
      <c r="B126" s="82" t="s">
        <v>126</v>
      </c>
      <c r="C126" s="40">
        <v>361305</v>
      </c>
      <c r="D126" s="40" t="str">
        <f t="shared" si="8"/>
        <v>361305CS</v>
      </c>
      <c r="E126" s="13" t="s">
        <v>37</v>
      </c>
      <c r="F126" s="26" t="s">
        <v>147</v>
      </c>
      <c r="G126" s="27">
        <v>0</v>
      </c>
      <c r="H126" s="28">
        <v>1750</v>
      </c>
      <c r="I126" s="28">
        <f t="shared" si="14"/>
        <v>2135</v>
      </c>
      <c r="J126" s="30">
        <f t="shared" si="13"/>
        <v>0</v>
      </c>
      <c r="K126" s="97" t="s">
        <v>199</v>
      </c>
    </row>
    <row r="127" spans="1:11" ht="43.5">
      <c r="A127" s="86" t="s">
        <v>125</v>
      </c>
      <c r="B127" s="82" t="s">
        <v>126</v>
      </c>
      <c r="C127" s="40">
        <v>361237</v>
      </c>
      <c r="D127" s="40" t="str">
        <f t="shared" si="8"/>
        <v>361237CS</v>
      </c>
      <c r="E127" s="11" t="s">
        <v>37</v>
      </c>
      <c r="F127" s="26" t="s">
        <v>148</v>
      </c>
      <c r="G127" s="27">
        <v>0</v>
      </c>
      <c r="H127" s="28">
        <v>2115</v>
      </c>
      <c r="I127" s="28">
        <f t="shared" si="14"/>
        <v>2580.2999999999997</v>
      </c>
      <c r="J127" s="30">
        <f t="shared" si="13"/>
        <v>0</v>
      </c>
      <c r="K127" s="97" t="s">
        <v>199</v>
      </c>
    </row>
    <row r="128" spans="1:11" ht="43.5">
      <c r="A128" s="86" t="s">
        <v>125</v>
      </c>
      <c r="B128" s="82" t="s">
        <v>126</v>
      </c>
      <c r="C128" s="40">
        <v>359665</v>
      </c>
      <c r="D128" s="40" t="str">
        <f t="shared" si="8"/>
        <v>359665CS</v>
      </c>
      <c r="E128" s="35" t="s">
        <v>37</v>
      </c>
      <c r="F128" s="26" t="s">
        <v>149</v>
      </c>
      <c r="G128" s="27">
        <v>0</v>
      </c>
      <c r="H128" s="28">
        <v>2490</v>
      </c>
      <c r="I128" s="28">
        <f t="shared" si="14"/>
        <v>3037.7999999999997</v>
      </c>
      <c r="J128" s="30">
        <f t="shared" si="13"/>
        <v>0</v>
      </c>
      <c r="K128" s="97" t="s">
        <v>199</v>
      </c>
    </row>
    <row r="129" spans="1:11" ht="43.5">
      <c r="A129" s="86" t="s">
        <v>125</v>
      </c>
      <c r="B129" s="82" t="s">
        <v>126</v>
      </c>
      <c r="C129" s="40">
        <v>365277</v>
      </c>
      <c r="D129" s="40" t="str">
        <f t="shared" si="8"/>
        <v>365277CS</v>
      </c>
      <c r="E129" s="11" t="s">
        <v>150</v>
      </c>
      <c r="F129" s="26" t="s">
        <v>151</v>
      </c>
      <c r="G129" s="27">
        <v>0</v>
      </c>
      <c r="H129" s="28">
        <v>2370</v>
      </c>
      <c r="I129" s="28">
        <f t="shared" si="14"/>
        <v>2891.4</v>
      </c>
      <c r="J129" s="30">
        <f t="shared" si="13"/>
        <v>0</v>
      </c>
      <c r="K129" s="97" t="s">
        <v>199</v>
      </c>
    </row>
    <row r="130" spans="1:11" ht="43.5">
      <c r="A130" s="86" t="s">
        <v>125</v>
      </c>
      <c r="B130" s="82" t="s">
        <v>126</v>
      </c>
      <c r="C130" s="40">
        <v>365084</v>
      </c>
      <c r="D130" s="40" t="str">
        <f t="shared" si="8"/>
        <v>365084CS</v>
      </c>
      <c r="E130" s="35" t="s">
        <v>150</v>
      </c>
      <c r="F130" s="26" t="s">
        <v>152</v>
      </c>
      <c r="G130" s="27">
        <v>0</v>
      </c>
      <c r="H130" s="28">
        <v>2758</v>
      </c>
      <c r="I130" s="28">
        <f t="shared" ref="I130" si="15">H130*1.22</f>
        <v>3364.7599999999998</v>
      </c>
      <c r="J130" s="30">
        <f t="shared" si="13"/>
        <v>0</v>
      </c>
      <c r="K130" s="97" t="s">
        <v>199</v>
      </c>
    </row>
    <row r="131" spans="1:11" ht="43.5">
      <c r="A131" s="86" t="s">
        <v>125</v>
      </c>
      <c r="B131" s="82" t="s">
        <v>126</v>
      </c>
      <c r="C131" s="40">
        <v>365276</v>
      </c>
      <c r="D131" s="40" t="str">
        <f t="shared" si="8"/>
        <v>365276CS</v>
      </c>
      <c r="E131" s="35" t="s">
        <v>150</v>
      </c>
      <c r="F131" s="26" t="s">
        <v>153</v>
      </c>
      <c r="G131" s="27">
        <v>0</v>
      </c>
      <c r="H131" s="28">
        <v>2925</v>
      </c>
      <c r="I131" s="28">
        <f>H131*1.22</f>
        <v>3568.5</v>
      </c>
      <c r="J131" s="30">
        <f t="shared" si="13"/>
        <v>0</v>
      </c>
      <c r="K131" s="97" t="s">
        <v>199</v>
      </c>
    </row>
    <row r="132" spans="1:11" ht="43.5">
      <c r="A132" s="86" t="s">
        <v>125</v>
      </c>
      <c r="B132" s="82" t="s">
        <v>126</v>
      </c>
      <c r="C132" s="40">
        <v>365074</v>
      </c>
      <c r="D132" s="40" t="str">
        <f t="shared" si="8"/>
        <v>365074CS</v>
      </c>
      <c r="E132" s="11" t="s">
        <v>150</v>
      </c>
      <c r="F132" s="26" t="s">
        <v>154</v>
      </c>
      <c r="G132" s="27">
        <v>0</v>
      </c>
      <c r="H132" s="28">
        <v>3236</v>
      </c>
      <c r="I132" s="28">
        <f>H132*1.22</f>
        <v>3947.92</v>
      </c>
      <c r="J132" s="30">
        <f t="shared" si="13"/>
        <v>0</v>
      </c>
      <c r="K132" s="97" t="s">
        <v>199</v>
      </c>
    </row>
    <row r="133" spans="1:11">
      <c r="A133" s="86" t="s">
        <v>125</v>
      </c>
      <c r="B133" s="82" t="s">
        <v>126</v>
      </c>
      <c r="C133" s="40">
        <v>365073</v>
      </c>
      <c r="D133" s="40" t="str">
        <f t="shared" si="8"/>
        <v>365073CS</v>
      </c>
      <c r="E133" s="11" t="s">
        <v>150</v>
      </c>
      <c r="F133" s="26" t="s">
        <v>155</v>
      </c>
      <c r="G133" s="27">
        <v>0</v>
      </c>
      <c r="H133" s="28">
        <v>4116</v>
      </c>
      <c r="I133" s="28">
        <f>H133*1.22</f>
        <v>5021.5199999999995</v>
      </c>
      <c r="J133" s="30">
        <f t="shared" si="13"/>
        <v>0</v>
      </c>
      <c r="K133" s="97" t="s">
        <v>199</v>
      </c>
    </row>
    <row r="134" spans="1:11">
      <c r="A134" s="86" t="s">
        <v>125</v>
      </c>
      <c r="B134" s="82" t="s">
        <v>126</v>
      </c>
      <c r="C134" s="40">
        <v>366068</v>
      </c>
      <c r="D134" s="40" t="str">
        <f t="shared" si="8"/>
        <v>366068CS</v>
      </c>
      <c r="E134" s="11" t="s">
        <v>150</v>
      </c>
      <c r="F134" s="26" t="s">
        <v>200</v>
      </c>
      <c r="G134" s="27">
        <v>0</v>
      </c>
      <c r="H134" s="28">
        <v>2868.5</v>
      </c>
      <c r="I134" s="28">
        <f>H134*1.22</f>
        <v>3499.5699999999997</v>
      </c>
      <c r="J134" s="30">
        <f t="shared" ref="J134" si="16">G134*I134</f>
        <v>0</v>
      </c>
      <c r="K134" s="97" t="s">
        <v>199</v>
      </c>
    </row>
    <row r="135" spans="1:11">
      <c r="A135" s="86" t="s">
        <v>125</v>
      </c>
      <c r="B135" s="82" t="s">
        <v>126</v>
      </c>
      <c r="C135" s="40">
        <v>362844</v>
      </c>
      <c r="D135" s="40" t="str">
        <f t="shared" si="8"/>
        <v>362844CS</v>
      </c>
      <c r="E135" s="26" t="s">
        <v>82</v>
      </c>
      <c r="F135" s="12" t="s">
        <v>156</v>
      </c>
      <c r="G135" s="27">
        <v>0</v>
      </c>
      <c r="H135" s="33" t="s">
        <v>157</v>
      </c>
      <c r="I135" s="28"/>
      <c r="J135" s="30">
        <f t="shared" si="13"/>
        <v>0</v>
      </c>
      <c r="K135" s="97" t="s">
        <v>199</v>
      </c>
    </row>
    <row r="136" spans="1:11" ht="43.5">
      <c r="A136" s="86" t="s">
        <v>125</v>
      </c>
      <c r="B136" s="82" t="s">
        <v>126</v>
      </c>
      <c r="C136" s="40">
        <v>365216</v>
      </c>
      <c r="D136" s="40" t="str">
        <f t="shared" si="8"/>
        <v>365216CS</v>
      </c>
      <c r="E136" s="25" t="s">
        <v>42</v>
      </c>
      <c r="F136" s="12" t="s">
        <v>158</v>
      </c>
      <c r="G136" s="23">
        <v>0</v>
      </c>
      <c r="H136" s="18">
        <v>4400</v>
      </c>
      <c r="I136" s="18">
        <f t="shared" ref="I136" si="17">H136*1.22</f>
        <v>5368</v>
      </c>
      <c r="J136" s="30">
        <f t="shared" si="13"/>
        <v>0</v>
      </c>
      <c r="K136" s="97" t="s">
        <v>199</v>
      </c>
    </row>
    <row r="137" spans="1:11" ht="43.5">
      <c r="A137" s="86" t="s">
        <v>125</v>
      </c>
      <c r="B137" s="82" t="s">
        <v>126</v>
      </c>
      <c r="C137" s="40">
        <v>365269</v>
      </c>
      <c r="D137" s="40" t="str">
        <f t="shared" si="8"/>
        <v>365269CS</v>
      </c>
      <c r="E137" s="11" t="s">
        <v>159</v>
      </c>
      <c r="F137" s="26" t="s">
        <v>160</v>
      </c>
      <c r="G137" s="27">
        <v>0</v>
      </c>
      <c r="H137" s="28">
        <v>49.098360655737707</v>
      </c>
      <c r="I137" s="28">
        <f t="shared" ref="I137:I145" si="18">H137*1.22</f>
        <v>59.9</v>
      </c>
      <c r="J137" s="30">
        <f t="shared" si="13"/>
        <v>0</v>
      </c>
      <c r="K137" s="97" t="s">
        <v>199</v>
      </c>
    </row>
    <row r="138" spans="1:11" ht="43.5">
      <c r="A138" s="86" t="s">
        <v>125</v>
      </c>
      <c r="B138" s="82" t="s">
        <v>126</v>
      </c>
      <c r="C138" s="40">
        <v>365234</v>
      </c>
      <c r="D138" s="40" t="str">
        <f t="shared" si="8"/>
        <v>365234CS</v>
      </c>
      <c r="E138" s="26" t="s">
        <v>159</v>
      </c>
      <c r="F138" s="26" t="s">
        <v>161</v>
      </c>
      <c r="G138" s="27">
        <v>0</v>
      </c>
      <c r="H138" s="28">
        <v>352</v>
      </c>
      <c r="I138" s="28">
        <f t="shared" si="18"/>
        <v>429.44</v>
      </c>
      <c r="J138" s="30">
        <f t="shared" ref="J138:J155" si="19">G138*I138</f>
        <v>0</v>
      </c>
      <c r="K138" s="97" t="s">
        <v>199</v>
      </c>
    </row>
    <row r="139" spans="1:11" ht="43.5">
      <c r="A139" s="86" t="s">
        <v>125</v>
      </c>
      <c r="B139" s="82" t="s">
        <v>126</v>
      </c>
      <c r="C139" s="40">
        <v>365292</v>
      </c>
      <c r="D139" s="40" t="str">
        <f t="shared" si="8"/>
        <v>365292CS</v>
      </c>
      <c r="E139" s="12" t="s">
        <v>23</v>
      </c>
      <c r="F139" s="26" t="s">
        <v>162</v>
      </c>
      <c r="G139" s="27">
        <v>0</v>
      </c>
      <c r="H139" s="28">
        <v>39.991803278688522</v>
      </c>
      <c r="I139" s="28">
        <f t="shared" si="18"/>
        <v>48.79</v>
      </c>
      <c r="J139" s="30">
        <f t="shared" si="19"/>
        <v>0</v>
      </c>
      <c r="K139" s="97" t="s">
        <v>199</v>
      </c>
    </row>
    <row r="140" spans="1:11" ht="43.5">
      <c r="A140" s="86" t="s">
        <v>125</v>
      </c>
      <c r="B140" s="82" t="s">
        <v>126</v>
      </c>
      <c r="C140" s="40">
        <v>365294</v>
      </c>
      <c r="D140" s="40" t="str">
        <f t="shared" si="8"/>
        <v>365294CS</v>
      </c>
      <c r="E140" s="13" t="s">
        <v>23</v>
      </c>
      <c r="F140" s="26" t="s">
        <v>163</v>
      </c>
      <c r="G140" s="27">
        <v>0</v>
      </c>
      <c r="H140" s="28">
        <v>12.991803278688524</v>
      </c>
      <c r="I140" s="28">
        <f t="shared" si="18"/>
        <v>15.849999999999998</v>
      </c>
      <c r="J140" s="30">
        <f t="shared" si="19"/>
        <v>0</v>
      </c>
      <c r="K140" s="97" t="s">
        <v>199</v>
      </c>
    </row>
    <row r="141" spans="1:11" ht="43.5">
      <c r="A141" s="86" t="s">
        <v>125</v>
      </c>
      <c r="B141" s="82" t="s">
        <v>126</v>
      </c>
      <c r="C141" s="31">
        <v>359293</v>
      </c>
      <c r="D141" s="40" t="str">
        <f t="shared" si="8"/>
        <v>359293CS</v>
      </c>
      <c r="E141" s="32" t="s">
        <v>164</v>
      </c>
      <c r="F141" s="26" t="s">
        <v>165</v>
      </c>
      <c r="G141" s="14">
        <v>0</v>
      </c>
      <c r="H141" s="15">
        <v>850</v>
      </c>
      <c r="I141" s="18">
        <f t="shared" si="18"/>
        <v>1037</v>
      </c>
      <c r="J141" s="30">
        <f t="shared" si="19"/>
        <v>0</v>
      </c>
      <c r="K141" s="97" t="s">
        <v>199</v>
      </c>
    </row>
    <row r="142" spans="1:11">
      <c r="A142" s="83" t="s">
        <v>166</v>
      </c>
      <c r="B142" s="84" t="s">
        <v>167</v>
      </c>
      <c r="C142" s="40">
        <v>365252</v>
      </c>
      <c r="D142" s="40" t="str">
        <f t="shared" ref="D142:D155" si="20">CONCATENATE(C142,"CS")</f>
        <v>365252CS</v>
      </c>
      <c r="E142" s="11" t="s">
        <v>31</v>
      </c>
      <c r="F142" s="26" t="s">
        <v>168</v>
      </c>
      <c r="G142" s="27">
        <v>0</v>
      </c>
      <c r="H142" s="28">
        <v>380</v>
      </c>
      <c r="I142" s="28">
        <f t="shared" si="18"/>
        <v>463.59999999999997</v>
      </c>
      <c r="J142" s="30">
        <f t="shared" si="19"/>
        <v>0</v>
      </c>
      <c r="K142" s="97" t="s">
        <v>199</v>
      </c>
    </row>
    <row r="143" spans="1:11">
      <c r="A143" s="83" t="s">
        <v>166</v>
      </c>
      <c r="B143" s="84" t="s">
        <v>167</v>
      </c>
      <c r="C143" s="40">
        <v>352470</v>
      </c>
      <c r="D143" s="40" t="str">
        <f t="shared" si="20"/>
        <v>352470CS</v>
      </c>
      <c r="E143" s="26" t="s">
        <v>31</v>
      </c>
      <c r="F143" s="26" t="s">
        <v>169</v>
      </c>
      <c r="G143" s="27">
        <v>0</v>
      </c>
      <c r="H143" s="28">
        <v>499</v>
      </c>
      <c r="I143" s="28">
        <f t="shared" si="18"/>
        <v>608.78</v>
      </c>
      <c r="J143" s="30">
        <f t="shared" si="19"/>
        <v>0</v>
      </c>
      <c r="K143" s="97" t="s">
        <v>199</v>
      </c>
    </row>
    <row r="144" spans="1:11">
      <c r="A144" s="83" t="s">
        <v>166</v>
      </c>
      <c r="B144" s="84" t="s">
        <v>167</v>
      </c>
      <c r="C144" s="40">
        <v>356019</v>
      </c>
      <c r="D144" s="40" t="str">
        <f t="shared" si="20"/>
        <v>356019CS</v>
      </c>
      <c r="E144" s="12" t="s">
        <v>31</v>
      </c>
      <c r="F144" s="26" t="s">
        <v>170</v>
      </c>
      <c r="G144" s="27">
        <v>0</v>
      </c>
      <c r="H144" s="28">
        <v>4499</v>
      </c>
      <c r="I144" s="28">
        <f t="shared" si="18"/>
        <v>5488.78</v>
      </c>
      <c r="J144" s="30">
        <f t="shared" si="19"/>
        <v>0</v>
      </c>
      <c r="K144" s="97" t="s">
        <v>199</v>
      </c>
    </row>
    <row r="145" spans="1:11">
      <c r="A145" s="83" t="s">
        <v>166</v>
      </c>
      <c r="B145" s="84" t="s">
        <v>167</v>
      </c>
      <c r="C145" s="40">
        <v>365233</v>
      </c>
      <c r="D145" s="40" t="str">
        <f t="shared" si="20"/>
        <v>365233CS</v>
      </c>
      <c r="E145" s="11" t="s">
        <v>82</v>
      </c>
      <c r="F145" s="11" t="s">
        <v>171</v>
      </c>
      <c r="G145" s="34">
        <v>0</v>
      </c>
      <c r="H145" s="15">
        <v>550</v>
      </c>
      <c r="I145" s="18">
        <f t="shared" si="18"/>
        <v>671</v>
      </c>
      <c r="J145" s="30">
        <f t="shared" si="19"/>
        <v>0</v>
      </c>
      <c r="K145" s="97" t="s">
        <v>199</v>
      </c>
    </row>
    <row r="146" spans="1:11">
      <c r="A146" s="83" t="s">
        <v>166</v>
      </c>
      <c r="B146" s="84" t="s">
        <v>172</v>
      </c>
      <c r="C146" s="40">
        <v>365274</v>
      </c>
      <c r="D146" s="40" t="str">
        <f t="shared" si="20"/>
        <v>365274CS</v>
      </c>
      <c r="E146" s="11" t="s">
        <v>173</v>
      </c>
      <c r="F146" s="11" t="s">
        <v>174</v>
      </c>
      <c r="G146" s="34">
        <v>0</v>
      </c>
      <c r="H146" s="18">
        <v>5270.5</v>
      </c>
      <c r="I146" s="18">
        <f t="shared" ref="I146:I148" si="21">H146*1.22</f>
        <v>6430.01</v>
      </c>
      <c r="J146" s="30">
        <f t="shared" si="19"/>
        <v>0</v>
      </c>
      <c r="K146" s="97" t="s">
        <v>199</v>
      </c>
    </row>
    <row r="147" spans="1:11">
      <c r="A147" s="83" t="s">
        <v>166</v>
      </c>
      <c r="B147" s="84" t="s">
        <v>172</v>
      </c>
      <c r="C147" s="40">
        <v>365282</v>
      </c>
      <c r="D147" s="40" t="str">
        <f t="shared" si="20"/>
        <v>365282CS</v>
      </c>
      <c r="E147" s="35" t="s">
        <v>173</v>
      </c>
      <c r="F147" s="35" t="s">
        <v>175</v>
      </c>
      <c r="G147" s="36">
        <v>0</v>
      </c>
      <c r="H147" s="29">
        <v>1457.5</v>
      </c>
      <c r="I147" s="18">
        <f t="shared" si="21"/>
        <v>1778.1499999999999</v>
      </c>
      <c r="J147" s="30">
        <f t="shared" si="19"/>
        <v>0</v>
      </c>
      <c r="K147" s="97" t="s">
        <v>199</v>
      </c>
    </row>
    <row r="148" spans="1:11">
      <c r="A148" s="83" t="s">
        <v>166</v>
      </c>
      <c r="B148" s="84" t="s">
        <v>172</v>
      </c>
      <c r="C148" s="40">
        <v>365242</v>
      </c>
      <c r="D148" s="40" t="str">
        <f t="shared" si="20"/>
        <v>365242CS</v>
      </c>
      <c r="E148" s="35" t="s">
        <v>173</v>
      </c>
      <c r="F148" s="11" t="s">
        <v>176</v>
      </c>
      <c r="G148" s="34">
        <v>0</v>
      </c>
      <c r="H148" s="18">
        <v>4600</v>
      </c>
      <c r="I148" s="18">
        <f t="shared" si="21"/>
        <v>5612</v>
      </c>
      <c r="J148" s="30">
        <f t="shared" si="19"/>
        <v>0</v>
      </c>
      <c r="K148" s="97" t="s">
        <v>199</v>
      </c>
    </row>
    <row r="149" spans="1:11">
      <c r="A149" s="83" t="s">
        <v>166</v>
      </c>
      <c r="B149" s="84" t="s">
        <v>167</v>
      </c>
      <c r="C149" s="40">
        <v>365295</v>
      </c>
      <c r="D149" s="40" t="str">
        <f t="shared" si="20"/>
        <v>365295CS</v>
      </c>
      <c r="E149" s="11" t="s">
        <v>31</v>
      </c>
      <c r="F149" s="26" t="s">
        <v>177</v>
      </c>
      <c r="G149" s="27">
        <v>0</v>
      </c>
      <c r="H149" s="28">
        <v>679.31967213114751</v>
      </c>
      <c r="I149" s="28">
        <f t="shared" ref="I149:I155" si="22">H149*1.22</f>
        <v>828.77</v>
      </c>
      <c r="J149" s="30">
        <f t="shared" si="19"/>
        <v>0</v>
      </c>
      <c r="K149" s="97" t="s">
        <v>199</v>
      </c>
    </row>
    <row r="150" spans="1:11">
      <c r="A150" s="83" t="s">
        <v>166</v>
      </c>
      <c r="B150" s="84" t="s">
        <v>167</v>
      </c>
      <c r="C150" s="40">
        <v>359026</v>
      </c>
      <c r="D150" s="40" t="str">
        <f t="shared" si="20"/>
        <v>359026CS</v>
      </c>
      <c r="E150" s="35" t="s">
        <v>178</v>
      </c>
      <c r="F150" s="26" t="s">
        <v>179</v>
      </c>
      <c r="G150" s="27">
        <v>0</v>
      </c>
      <c r="H150" s="28">
        <v>363</v>
      </c>
      <c r="I150" s="28">
        <f t="shared" si="22"/>
        <v>442.86</v>
      </c>
      <c r="J150" s="30">
        <f t="shared" si="19"/>
        <v>0</v>
      </c>
      <c r="K150" s="97" t="s">
        <v>199</v>
      </c>
    </row>
    <row r="151" spans="1:11">
      <c r="A151" s="83" t="s">
        <v>166</v>
      </c>
      <c r="B151" s="84" t="s">
        <v>167</v>
      </c>
      <c r="C151" s="40">
        <v>365219</v>
      </c>
      <c r="D151" s="40" t="str">
        <f t="shared" si="20"/>
        <v>365219CS</v>
      </c>
      <c r="E151" s="57" t="s">
        <v>180</v>
      </c>
      <c r="F151" s="26" t="s">
        <v>181</v>
      </c>
      <c r="G151" s="27">
        <v>0</v>
      </c>
      <c r="H151" s="28">
        <v>1400</v>
      </c>
      <c r="I151" s="28">
        <f t="shared" si="22"/>
        <v>1708</v>
      </c>
      <c r="J151" s="30">
        <f t="shared" si="19"/>
        <v>0</v>
      </c>
      <c r="K151" s="97" t="s">
        <v>199</v>
      </c>
    </row>
    <row r="152" spans="1:11">
      <c r="A152" s="83" t="s">
        <v>166</v>
      </c>
      <c r="B152" s="84" t="s">
        <v>167</v>
      </c>
      <c r="C152" s="40">
        <v>365232</v>
      </c>
      <c r="D152" s="40" t="str">
        <f t="shared" si="20"/>
        <v>365232CS</v>
      </c>
      <c r="E152" s="57" t="s">
        <v>182</v>
      </c>
      <c r="F152" s="26" t="s">
        <v>183</v>
      </c>
      <c r="G152" s="27">
        <v>0</v>
      </c>
      <c r="H152" s="28">
        <v>6499</v>
      </c>
      <c r="I152" s="28">
        <f t="shared" si="22"/>
        <v>7928.78</v>
      </c>
      <c r="J152" s="30">
        <f t="shared" si="19"/>
        <v>0</v>
      </c>
      <c r="K152" s="97" t="s">
        <v>199</v>
      </c>
    </row>
    <row r="153" spans="1:11">
      <c r="A153" s="83" t="s">
        <v>166</v>
      </c>
      <c r="B153" s="85" t="s">
        <v>184</v>
      </c>
      <c r="C153" s="40">
        <v>337816</v>
      </c>
      <c r="D153" s="40" t="str">
        <f t="shared" si="20"/>
        <v>337816CS</v>
      </c>
      <c r="E153" s="13" t="s">
        <v>185</v>
      </c>
      <c r="F153" s="26" t="s">
        <v>186</v>
      </c>
      <c r="G153" s="27">
        <v>0</v>
      </c>
      <c r="H153" s="28">
        <v>140.40163934426229</v>
      </c>
      <c r="I153" s="28">
        <f t="shared" si="22"/>
        <v>171.29</v>
      </c>
      <c r="J153" s="30">
        <f t="shared" si="19"/>
        <v>0</v>
      </c>
      <c r="K153" s="97" t="s">
        <v>199</v>
      </c>
    </row>
    <row r="154" spans="1:11">
      <c r="A154" s="83" t="s">
        <v>166</v>
      </c>
      <c r="B154" s="85" t="s">
        <v>184</v>
      </c>
      <c r="C154" s="40">
        <v>362889</v>
      </c>
      <c r="D154" s="40" t="str">
        <f t="shared" si="20"/>
        <v>362889CS</v>
      </c>
      <c r="E154" s="11" t="s">
        <v>187</v>
      </c>
      <c r="F154" s="26" t="s">
        <v>188</v>
      </c>
      <c r="G154" s="27">
        <v>0</v>
      </c>
      <c r="H154" s="28">
        <v>354.23770491803282</v>
      </c>
      <c r="I154" s="28">
        <f t="shared" si="22"/>
        <v>432.17</v>
      </c>
      <c r="J154" s="30">
        <f t="shared" si="19"/>
        <v>0</v>
      </c>
      <c r="K154" s="97" t="s">
        <v>199</v>
      </c>
    </row>
    <row r="155" spans="1:11">
      <c r="A155" s="83" t="s">
        <v>166</v>
      </c>
      <c r="B155" s="85" t="s">
        <v>184</v>
      </c>
      <c r="C155" s="40">
        <v>365076</v>
      </c>
      <c r="D155" s="40" t="str">
        <f t="shared" si="20"/>
        <v>365076CS</v>
      </c>
      <c r="E155" s="35" t="s">
        <v>187</v>
      </c>
      <c r="F155" s="26" t="s">
        <v>189</v>
      </c>
      <c r="G155" s="27">
        <v>0</v>
      </c>
      <c r="H155" s="28">
        <v>413.27868852459017</v>
      </c>
      <c r="I155" s="28">
        <f t="shared" si="22"/>
        <v>504.2</v>
      </c>
      <c r="J155" s="30">
        <f t="shared" si="19"/>
        <v>0</v>
      </c>
      <c r="K155" s="97" t="s">
        <v>199</v>
      </c>
    </row>
    <row r="156" spans="1:11">
      <c r="C156" s="39"/>
      <c r="D156" s="39"/>
      <c r="G156" s="20"/>
    </row>
    <row r="157" spans="1:11">
      <c r="C157" s="39"/>
      <c r="D157" s="39"/>
      <c r="G157" s="20"/>
    </row>
    <row r="158" spans="1:11">
      <c r="C158" s="39"/>
      <c r="D158" s="39"/>
      <c r="G158" s="20"/>
    </row>
    <row r="159" spans="1:11">
      <c r="C159" s="39"/>
      <c r="D159" s="39"/>
      <c r="G159" s="20"/>
    </row>
    <row r="160" spans="1:11">
      <c r="C160" s="39"/>
      <c r="D160" s="39"/>
      <c r="G160" s="20"/>
    </row>
    <row r="161" spans="3:7">
      <c r="C161" s="39"/>
      <c r="D161" s="39"/>
      <c r="G161" s="20"/>
    </row>
    <row r="162" spans="3:7">
      <c r="C162" s="39"/>
      <c r="D162" s="39"/>
      <c r="G162" s="20"/>
    </row>
    <row r="163" spans="3:7">
      <c r="G163" s="20"/>
    </row>
    <row r="164" spans="3:7">
      <c r="G164" s="20"/>
    </row>
    <row r="165" spans="3:7">
      <c r="G165" s="20"/>
    </row>
    <row r="166" spans="3:7">
      <c r="G166" s="20"/>
    </row>
    <row r="167" spans="3:7">
      <c r="G167" s="20"/>
    </row>
    <row r="168" spans="3:7">
      <c r="G168" s="20"/>
    </row>
    <row r="169" spans="3:7">
      <c r="G169" s="20"/>
    </row>
    <row r="170" spans="3:7">
      <c r="G170" s="20"/>
    </row>
    <row r="171" spans="3:7">
      <c r="G171" s="20"/>
    </row>
    <row r="172" spans="3:7">
      <c r="G172" s="20"/>
    </row>
    <row r="173" spans="3:7">
      <c r="G173" s="20"/>
    </row>
    <row r="174" spans="3:7">
      <c r="G174" s="20"/>
    </row>
    <row r="175" spans="3:7">
      <c r="G175" s="20"/>
    </row>
    <row r="176" spans="3:7">
      <c r="G176" s="20"/>
    </row>
    <row r="177" spans="7:7">
      <c r="G177" s="20"/>
    </row>
    <row r="178" spans="7:7">
      <c r="G178" s="20"/>
    </row>
    <row r="179" spans="7:7">
      <c r="G179" s="20"/>
    </row>
    <row r="180" spans="7:7">
      <c r="G180" s="20"/>
    </row>
    <row r="181" spans="7:7">
      <c r="G181" s="20"/>
    </row>
    <row r="182" spans="7:7">
      <c r="G182" s="20"/>
    </row>
    <row r="183" spans="7:7">
      <c r="G183" s="20"/>
    </row>
    <row r="184" spans="7:7">
      <c r="G184" s="20"/>
    </row>
    <row r="185" spans="7:7">
      <c r="G185" s="20"/>
    </row>
    <row r="186" spans="7:7">
      <c r="G186" s="20"/>
    </row>
    <row r="187" spans="7:7">
      <c r="G187" s="20"/>
    </row>
    <row r="188" spans="7:7">
      <c r="G188" s="20"/>
    </row>
    <row r="189" spans="7:7">
      <c r="G189" s="20"/>
    </row>
    <row r="190" spans="7:7">
      <c r="G190" s="20"/>
    </row>
    <row r="191" spans="7:7">
      <c r="G191" s="20"/>
    </row>
    <row r="192" spans="7:7">
      <c r="G192" s="20"/>
    </row>
    <row r="193" spans="7:7">
      <c r="G193" s="20"/>
    </row>
    <row r="194" spans="7:7">
      <c r="G194" s="20"/>
    </row>
    <row r="195" spans="7:7">
      <c r="G195" s="20"/>
    </row>
    <row r="196" spans="7:7">
      <c r="G196" s="20"/>
    </row>
    <row r="197" spans="7:7">
      <c r="G197" s="20"/>
    </row>
    <row r="198" spans="7:7">
      <c r="G198" s="20"/>
    </row>
    <row r="199" spans="7:7">
      <c r="G199" s="20"/>
    </row>
    <row r="200" spans="7:7">
      <c r="G200" s="20"/>
    </row>
    <row r="201" spans="7:7">
      <c r="G201" s="20"/>
    </row>
    <row r="202" spans="7:7">
      <c r="G202" s="20"/>
    </row>
    <row r="203" spans="7:7">
      <c r="G203" s="20"/>
    </row>
    <row r="204" spans="7:7">
      <c r="G204" s="20"/>
    </row>
    <row r="205" spans="7:7">
      <c r="G205" s="20"/>
    </row>
    <row r="206" spans="7:7">
      <c r="G206" s="20"/>
    </row>
    <row r="207" spans="7:7">
      <c r="G207" s="20"/>
    </row>
    <row r="208" spans="7:7">
      <c r="G208" s="20"/>
    </row>
    <row r="209" spans="7:7">
      <c r="G209" s="20"/>
    </row>
    <row r="210" spans="7:7">
      <c r="G210" s="20"/>
    </row>
    <row r="211" spans="7:7">
      <c r="G211" s="20"/>
    </row>
    <row r="212" spans="7:7">
      <c r="G212" s="20"/>
    </row>
    <row r="213" spans="7:7">
      <c r="G213" s="20"/>
    </row>
    <row r="214" spans="7:7">
      <c r="G214" s="20"/>
    </row>
    <row r="215" spans="7:7">
      <c r="G215" s="20"/>
    </row>
    <row r="216" spans="7:7">
      <c r="G216" s="20"/>
    </row>
    <row r="217" spans="7:7">
      <c r="G217" s="20"/>
    </row>
    <row r="218" spans="7:7">
      <c r="G218" s="20"/>
    </row>
    <row r="219" spans="7:7">
      <c r="G219" s="20"/>
    </row>
    <row r="220" spans="7:7">
      <c r="G220" s="20"/>
    </row>
    <row r="221" spans="7:7">
      <c r="G221" s="20"/>
    </row>
    <row r="222" spans="7:7">
      <c r="G222" s="20"/>
    </row>
    <row r="223" spans="7:7">
      <c r="G223" s="20"/>
    </row>
    <row r="224" spans="7:7">
      <c r="G224" s="20"/>
    </row>
    <row r="225" spans="7:7">
      <c r="G225" s="20"/>
    </row>
    <row r="226" spans="7:7">
      <c r="G226" s="20"/>
    </row>
    <row r="227" spans="7:7">
      <c r="G227" s="20"/>
    </row>
    <row r="228" spans="7:7">
      <c r="G228" s="20"/>
    </row>
    <row r="229" spans="7:7">
      <c r="G229" s="20"/>
    </row>
    <row r="230" spans="7:7">
      <c r="G230" s="20"/>
    </row>
    <row r="231" spans="7:7">
      <c r="G231" s="20"/>
    </row>
    <row r="232" spans="7:7">
      <c r="G232" s="20"/>
    </row>
    <row r="233" spans="7:7">
      <c r="G233" s="20"/>
    </row>
    <row r="234" spans="7:7">
      <c r="G234" s="20"/>
    </row>
    <row r="235" spans="7:7">
      <c r="G235" s="20"/>
    </row>
    <row r="236" spans="7:7">
      <c r="G236" s="20"/>
    </row>
    <row r="237" spans="7:7">
      <c r="G237" s="20"/>
    </row>
    <row r="238" spans="7:7">
      <c r="G238" s="20"/>
    </row>
    <row r="239" spans="7:7">
      <c r="G239" s="20"/>
    </row>
    <row r="240" spans="7:7">
      <c r="G240" s="20"/>
    </row>
    <row r="241" spans="7:7">
      <c r="G241" s="20"/>
    </row>
    <row r="242" spans="7:7">
      <c r="G242" s="20"/>
    </row>
    <row r="243" spans="7:7">
      <c r="G243" s="20"/>
    </row>
    <row r="244" spans="7:7">
      <c r="G244" s="20"/>
    </row>
    <row r="245" spans="7:7">
      <c r="G245" s="20"/>
    </row>
    <row r="246" spans="7:7">
      <c r="G246" s="20"/>
    </row>
    <row r="247" spans="7:7">
      <c r="G247" s="20"/>
    </row>
    <row r="248" spans="7:7">
      <c r="G248" s="20"/>
    </row>
    <row r="249" spans="7:7">
      <c r="G249" s="20"/>
    </row>
    <row r="250" spans="7:7">
      <c r="G250" s="20"/>
    </row>
    <row r="251" spans="7:7">
      <c r="G251" s="20"/>
    </row>
    <row r="252" spans="7:7">
      <c r="G252" s="20"/>
    </row>
    <row r="253" spans="7:7">
      <c r="G253" s="20"/>
    </row>
    <row r="254" spans="7:7">
      <c r="G254" s="20"/>
    </row>
    <row r="255" spans="7:7">
      <c r="G255" s="20"/>
    </row>
    <row r="256" spans="7:7">
      <c r="G256" s="20"/>
    </row>
    <row r="257" spans="7:7">
      <c r="G257" s="20"/>
    </row>
    <row r="258" spans="7:7">
      <c r="G258" s="20"/>
    </row>
    <row r="259" spans="7:7">
      <c r="G259" s="20"/>
    </row>
    <row r="260" spans="7:7">
      <c r="G260" s="20"/>
    </row>
    <row r="261" spans="7:7">
      <c r="G261" s="20"/>
    </row>
    <row r="262" spans="7:7">
      <c r="G262" s="20"/>
    </row>
    <row r="263" spans="7:7">
      <c r="G263" s="20"/>
    </row>
    <row r="264" spans="7:7">
      <c r="G264" s="20"/>
    </row>
    <row r="265" spans="7:7">
      <c r="G265" s="20"/>
    </row>
    <row r="266" spans="7:7">
      <c r="G266" s="20"/>
    </row>
    <row r="267" spans="7:7">
      <c r="G267" s="20"/>
    </row>
    <row r="268" spans="7:7">
      <c r="G268" s="20"/>
    </row>
    <row r="269" spans="7:7">
      <c r="G269" s="20"/>
    </row>
    <row r="270" spans="7:7">
      <c r="G270" s="20"/>
    </row>
    <row r="271" spans="7:7">
      <c r="G271" s="20"/>
    </row>
    <row r="272" spans="7:7">
      <c r="G272" s="20"/>
    </row>
    <row r="273" spans="7:7">
      <c r="G273" s="20"/>
    </row>
    <row r="274" spans="7:7">
      <c r="G274" s="20"/>
    </row>
    <row r="275" spans="7:7">
      <c r="G275" s="20"/>
    </row>
    <row r="276" spans="7:7">
      <c r="G276" s="20"/>
    </row>
    <row r="277" spans="7:7">
      <c r="G277" s="20"/>
    </row>
    <row r="278" spans="7:7">
      <c r="G278" s="20"/>
    </row>
    <row r="279" spans="7:7">
      <c r="G279" s="20"/>
    </row>
    <row r="280" spans="7:7">
      <c r="G280" s="20"/>
    </row>
    <row r="281" spans="7:7">
      <c r="G281" s="20"/>
    </row>
    <row r="282" spans="7:7">
      <c r="G282" s="20"/>
    </row>
    <row r="283" spans="7:7">
      <c r="G283" s="20"/>
    </row>
    <row r="284" spans="7:7">
      <c r="G284" s="20"/>
    </row>
    <row r="285" spans="7:7">
      <c r="G285" s="20"/>
    </row>
    <row r="286" spans="7:7">
      <c r="G286" s="20"/>
    </row>
    <row r="287" spans="7:7">
      <c r="G287" s="20"/>
    </row>
    <row r="288" spans="7:7">
      <c r="G288" s="20"/>
    </row>
    <row r="289" spans="7:7">
      <c r="G289" s="20"/>
    </row>
    <row r="290" spans="7:7">
      <c r="G290" s="20"/>
    </row>
    <row r="291" spans="7:7">
      <c r="G291" s="20"/>
    </row>
    <row r="292" spans="7:7">
      <c r="G292" s="20"/>
    </row>
    <row r="293" spans="7:7">
      <c r="G293" s="20"/>
    </row>
    <row r="294" spans="7:7">
      <c r="G294" s="20"/>
    </row>
    <row r="295" spans="7:7">
      <c r="G295" s="20"/>
    </row>
    <row r="296" spans="7:7">
      <c r="G296" s="20"/>
    </row>
    <row r="297" spans="7:7">
      <c r="G297" s="20"/>
    </row>
    <row r="298" spans="7:7">
      <c r="G298" s="20"/>
    </row>
    <row r="299" spans="7:7">
      <c r="G299" s="20"/>
    </row>
    <row r="300" spans="7:7">
      <c r="G300" s="20"/>
    </row>
    <row r="301" spans="7:7">
      <c r="G301" s="20"/>
    </row>
    <row r="302" spans="7:7">
      <c r="G302" s="20"/>
    </row>
    <row r="303" spans="7:7">
      <c r="G303" s="20"/>
    </row>
    <row r="304" spans="7:7">
      <c r="G304" s="20"/>
    </row>
    <row r="305" spans="7:7">
      <c r="G305" s="20"/>
    </row>
    <row r="306" spans="7:7">
      <c r="G306" s="20"/>
    </row>
    <row r="307" spans="7:7">
      <c r="G307" s="20"/>
    </row>
    <row r="308" spans="7:7">
      <c r="G308" s="20"/>
    </row>
    <row r="309" spans="7:7">
      <c r="G309" s="20"/>
    </row>
    <row r="310" spans="7:7">
      <c r="G310" s="20"/>
    </row>
    <row r="311" spans="7:7">
      <c r="G311" s="20"/>
    </row>
    <row r="312" spans="7:7">
      <c r="G312" s="20"/>
    </row>
    <row r="313" spans="7:7">
      <c r="G313" s="20"/>
    </row>
    <row r="314" spans="7:7">
      <c r="G314" s="20"/>
    </row>
    <row r="315" spans="7:7">
      <c r="G315" s="20"/>
    </row>
    <row r="316" spans="7:7">
      <c r="G316" s="20"/>
    </row>
    <row r="317" spans="7:7">
      <c r="G317" s="20"/>
    </row>
    <row r="318" spans="7:7">
      <c r="G318" s="20"/>
    </row>
    <row r="319" spans="7:7">
      <c r="G319" s="20"/>
    </row>
    <row r="320" spans="7:7">
      <c r="G320" s="20"/>
    </row>
    <row r="321" spans="7:7">
      <c r="G321" s="20"/>
    </row>
    <row r="322" spans="7:7">
      <c r="G322" s="20"/>
    </row>
    <row r="323" spans="7:7">
      <c r="G323" s="20"/>
    </row>
    <row r="324" spans="7:7">
      <c r="G324" s="20"/>
    </row>
    <row r="325" spans="7:7">
      <c r="G325" s="20"/>
    </row>
    <row r="326" spans="7:7">
      <c r="G326" s="20"/>
    </row>
    <row r="327" spans="7:7">
      <c r="G327" s="20"/>
    </row>
    <row r="328" spans="7:7">
      <c r="G328" s="20"/>
    </row>
    <row r="329" spans="7:7">
      <c r="G329" s="20"/>
    </row>
    <row r="330" spans="7:7">
      <c r="G330" s="20"/>
    </row>
    <row r="331" spans="7:7">
      <c r="G331" s="20"/>
    </row>
    <row r="332" spans="7:7">
      <c r="G332" s="20"/>
    </row>
    <row r="333" spans="7:7">
      <c r="G333" s="20"/>
    </row>
    <row r="334" spans="7:7">
      <c r="G334" s="20"/>
    </row>
    <row r="335" spans="7:7">
      <c r="G335" s="20"/>
    </row>
    <row r="336" spans="7:7">
      <c r="G336" s="20"/>
    </row>
    <row r="337" spans="7:7">
      <c r="G337" s="20"/>
    </row>
    <row r="338" spans="7:7">
      <c r="G338" s="20"/>
    </row>
    <row r="339" spans="7:7">
      <c r="G339" s="20"/>
    </row>
    <row r="340" spans="7:7">
      <c r="G340" s="20"/>
    </row>
    <row r="341" spans="7:7">
      <c r="G341" s="20"/>
    </row>
    <row r="342" spans="7:7">
      <c r="G342" s="20"/>
    </row>
    <row r="343" spans="7:7">
      <c r="G343" s="20"/>
    </row>
    <row r="344" spans="7:7">
      <c r="G344" s="20"/>
    </row>
    <row r="345" spans="7:7">
      <c r="G345" s="20"/>
    </row>
    <row r="346" spans="7:7">
      <c r="G346" s="20"/>
    </row>
    <row r="347" spans="7:7">
      <c r="G347" s="20"/>
    </row>
    <row r="348" spans="7:7">
      <c r="G348" s="20"/>
    </row>
    <row r="349" spans="7:7">
      <c r="G349" s="20"/>
    </row>
    <row r="350" spans="7:7">
      <c r="G350" s="20"/>
    </row>
    <row r="351" spans="7:7">
      <c r="G351" s="20"/>
    </row>
    <row r="352" spans="7:7">
      <c r="G352" s="20"/>
    </row>
    <row r="353" spans="7:7">
      <c r="G353" s="20"/>
    </row>
    <row r="354" spans="7:7">
      <c r="G354" s="20"/>
    </row>
    <row r="355" spans="7:7">
      <c r="G355" s="20"/>
    </row>
    <row r="356" spans="7:7">
      <c r="G356" s="20"/>
    </row>
    <row r="357" spans="7:7">
      <c r="G357" s="20"/>
    </row>
    <row r="358" spans="7:7">
      <c r="G358" s="20"/>
    </row>
    <row r="359" spans="7:7">
      <c r="G359" s="20"/>
    </row>
    <row r="360" spans="7:7">
      <c r="G360" s="20"/>
    </row>
    <row r="361" spans="7:7">
      <c r="G361" s="20"/>
    </row>
    <row r="362" spans="7:7">
      <c r="G362" s="20"/>
    </row>
    <row r="363" spans="7:7">
      <c r="G363" s="20"/>
    </row>
    <row r="364" spans="7:7">
      <c r="G364" s="20"/>
    </row>
    <row r="365" spans="7:7">
      <c r="G365" s="20"/>
    </row>
    <row r="366" spans="7:7">
      <c r="G366" s="20"/>
    </row>
    <row r="367" spans="7:7">
      <c r="G367" s="20"/>
    </row>
    <row r="368" spans="7:7">
      <c r="G368" s="20"/>
    </row>
    <row r="369" spans="7:7">
      <c r="G369" s="20"/>
    </row>
    <row r="370" spans="7:7">
      <c r="G370" s="20"/>
    </row>
    <row r="371" spans="7:7">
      <c r="G371" s="20"/>
    </row>
    <row r="372" spans="7:7">
      <c r="G372" s="20"/>
    </row>
    <row r="373" spans="7:7">
      <c r="G373" s="20"/>
    </row>
    <row r="374" spans="7:7">
      <c r="G374" s="20"/>
    </row>
    <row r="375" spans="7:7">
      <c r="G375" s="20"/>
    </row>
    <row r="376" spans="7:7">
      <c r="G376" s="20"/>
    </row>
    <row r="377" spans="7:7">
      <c r="G377" s="20"/>
    </row>
    <row r="378" spans="7:7">
      <c r="G378" s="20"/>
    </row>
    <row r="379" spans="7:7">
      <c r="G379" s="20"/>
    </row>
    <row r="380" spans="7:7">
      <c r="G380" s="20"/>
    </row>
    <row r="381" spans="7:7">
      <c r="G381" s="20"/>
    </row>
    <row r="382" spans="7:7">
      <c r="G382" s="20"/>
    </row>
    <row r="383" spans="7:7">
      <c r="G383" s="20"/>
    </row>
    <row r="384" spans="7:7">
      <c r="G384" s="20"/>
    </row>
    <row r="385" spans="7:7">
      <c r="G385" s="20"/>
    </row>
    <row r="386" spans="7:7">
      <c r="G386" s="20"/>
    </row>
    <row r="387" spans="7:7">
      <c r="G387" s="20"/>
    </row>
    <row r="388" spans="7:7">
      <c r="G388" s="20"/>
    </row>
    <row r="389" spans="7:7">
      <c r="G389" s="20"/>
    </row>
    <row r="390" spans="7:7">
      <c r="G390" s="20"/>
    </row>
    <row r="391" spans="7:7">
      <c r="G391" s="20"/>
    </row>
    <row r="392" spans="7:7">
      <c r="G392" s="20"/>
    </row>
    <row r="393" spans="7:7">
      <c r="G393" s="20"/>
    </row>
    <row r="394" spans="7:7">
      <c r="G394" s="20"/>
    </row>
    <row r="395" spans="7:7">
      <c r="G395" s="20"/>
    </row>
    <row r="396" spans="7:7">
      <c r="G396" s="20"/>
    </row>
    <row r="397" spans="7:7">
      <c r="G397" s="20"/>
    </row>
    <row r="398" spans="7:7">
      <c r="G398" s="20"/>
    </row>
    <row r="399" spans="7:7">
      <c r="G399" s="20"/>
    </row>
    <row r="400" spans="7:7">
      <c r="G400" s="20"/>
    </row>
    <row r="401" spans="7:7">
      <c r="G401" s="20"/>
    </row>
    <row r="402" spans="7:7">
      <c r="G402" s="20"/>
    </row>
    <row r="403" spans="7:7">
      <c r="G403" s="20"/>
    </row>
    <row r="404" spans="7:7">
      <c r="G404" s="20"/>
    </row>
    <row r="405" spans="7:7">
      <c r="G405" s="20"/>
    </row>
    <row r="406" spans="7:7">
      <c r="G406" s="20"/>
    </row>
    <row r="407" spans="7:7">
      <c r="G407" s="20"/>
    </row>
    <row r="408" spans="7:7">
      <c r="G408" s="20"/>
    </row>
    <row r="409" spans="7:7">
      <c r="G409" s="20"/>
    </row>
    <row r="410" spans="7:7">
      <c r="G410" s="20"/>
    </row>
    <row r="411" spans="7:7">
      <c r="G411" s="20"/>
    </row>
    <row r="412" spans="7:7">
      <c r="G412" s="20"/>
    </row>
    <row r="413" spans="7:7">
      <c r="G413" s="20"/>
    </row>
    <row r="414" spans="7:7">
      <c r="G414" s="20"/>
    </row>
    <row r="415" spans="7:7">
      <c r="G415" s="20"/>
    </row>
    <row r="416" spans="7:7">
      <c r="G416" s="20"/>
    </row>
    <row r="417" spans="7:7">
      <c r="G417" s="20"/>
    </row>
    <row r="418" spans="7:7">
      <c r="G418" s="20"/>
    </row>
    <row r="419" spans="7:7">
      <c r="G419" s="20"/>
    </row>
    <row r="420" spans="7:7">
      <c r="G420" s="20"/>
    </row>
    <row r="421" spans="7:7">
      <c r="G421" s="20"/>
    </row>
    <row r="422" spans="7:7">
      <c r="G422" s="20"/>
    </row>
    <row r="423" spans="7:7">
      <c r="G423" s="20"/>
    </row>
    <row r="424" spans="7:7">
      <c r="G424" s="20"/>
    </row>
    <row r="425" spans="7:7">
      <c r="G425" s="20"/>
    </row>
    <row r="426" spans="7:7">
      <c r="G426" s="20"/>
    </row>
    <row r="427" spans="7:7">
      <c r="G427" s="20"/>
    </row>
    <row r="428" spans="7:7">
      <c r="G428" s="20"/>
    </row>
    <row r="429" spans="7:7">
      <c r="G429" s="20"/>
    </row>
    <row r="430" spans="7:7">
      <c r="G430" s="20"/>
    </row>
    <row r="431" spans="7:7">
      <c r="G431" s="20"/>
    </row>
    <row r="432" spans="7:7">
      <c r="G432" s="20"/>
    </row>
    <row r="433" spans="7:7">
      <c r="G433" s="20"/>
    </row>
    <row r="434" spans="7:7">
      <c r="G434" s="20"/>
    </row>
    <row r="435" spans="7:7">
      <c r="G435" s="20"/>
    </row>
    <row r="436" spans="7:7">
      <c r="G436" s="20"/>
    </row>
    <row r="437" spans="7:7">
      <c r="G437" s="20"/>
    </row>
    <row r="438" spans="7:7">
      <c r="G438" s="20"/>
    </row>
    <row r="439" spans="7:7">
      <c r="G439" s="20"/>
    </row>
    <row r="440" spans="7:7">
      <c r="G440" s="20"/>
    </row>
    <row r="441" spans="7:7">
      <c r="G441" s="20"/>
    </row>
    <row r="442" spans="7:7">
      <c r="G442" s="20"/>
    </row>
    <row r="443" spans="7:7">
      <c r="G443" s="20"/>
    </row>
    <row r="444" spans="7:7">
      <c r="G444" s="20"/>
    </row>
    <row r="445" spans="7:7">
      <c r="G445" s="20"/>
    </row>
    <row r="446" spans="7:7">
      <c r="G446" s="20"/>
    </row>
    <row r="447" spans="7:7">
      <c r="G447" s="20"/>
    </row>
    <row r="448" spans="7:7">
      <c r="G448" s="20"/>
    </row>
    <row r="449" spans="7:7">
      <c r="G449" s="20"/>
    </row>
    <row r="450" spans="7:7">
      <c r="G450" s="20"/>
    </row>
    <row r="451" spans="7:7">
      <c r="G451" s="20"/>
    </row>
    <row r="452" spans="7:7">
      <c r="G452" s="20"/>
    </row>
    <row r="453" spans="7:7">
      <c r="G453" s="20"/>
    </row>
    <row r="454" spans="7:7">
      <c r="G454" s="20"/>
    </row>
    <row r="455" spans="7:7">
      <c r="G455" s="20"/>
    </row>
    <row r="456" spans="7:7">
      <c r="G456" s="20"/>
    </row>
    <row r="457" spans="7:7">
      <c r="G457" s="20"/>
    </row>
    <row r="458" spans="7:7">
      <c r="G458" s="20"/>
    </row>
    <row r="459" spans="7:7">
      <c r="G459" s="20"/>
    </row>
    <row r="460" spans="7:7">
      <c r="G460" s="20"/>
    </row>
    <row r="461" spans="7:7">
      <c r="G461" s="20"/>
    </row>
    <row r="462" spans="7:7">
      <c r="G462" s="20"/>
    </row>
    <row r="463" spans="7:7">
      <c r="G463" s="20"/>
    </row>
    <row r="464" spans="7:7">
      <c r="G464" s="20"/>
    </row>
    <row r="465" spans="7:7">
      <c r="G465" s="20"/>
    </row>
    <row r="466" spans="7:7">
      <c r="G466" s="20"/>
    </row>
    <row r="467" spans="7:7">
      <c r="G467" s="20"/>
    </row>
    <row r="468" spans="7:7">
      <c r="G468" s="20"/>
    </row>
    <row r="469" spans="7:7">
      <c r="G469" s="20"/>
    </row>
    <row r="470" spans="7:7">
      <c r="G470" s="20"/>
    </row>
    <row r="471" spans="7:7">
      <c r="G471" s="20"/>
    </row>
    <row r="472" spans="7:7">
      <c r="G472" s="20"/>
    </row>
    <row r="473" spans="7:7">
      <c r="G473" s="20"/>
    </row>
    <row r="474" spans="7:7">
      <c r="G474" s="20"/>
    </row>
    <row r="475" spans="7:7">
      <c r="G475" s="20"/>
    </row>
    <row r="476" spans="7:7">
      <c r="G476" s="20"/>
    </row>
    <row r="477" spans="7:7">
      <c r="G477" s="20"/>
    </row>
    <row r="478" spans="7:7">
      <c r="G478" s="20"/>
    </row>
    <row r="479" spans="7:7">
      <c r="G479" s="20"/>
    </row>
    <row r="480" spans="7:7">
      <c r="G480" s="20"/>
    </row>
    <row r="481" spans="7:7">
      <c r="G481" s="20"/>
    </row>
    <row r="482" spans="7:7">
      <c r="G482" s="20"/>
    </row>
    <row r="483" spans="7:7">
      <c r="G483" s="20"/>
    </row>
    <row r="484" spans="7:7">
      <c r="G484" s="20"/>
    </row>
    <row r="485" spans="7:7">
      <c r="G485" s="20"/>
    </row>
    <row r="486" spans="7:7">
      <c r="G486" s="20"/>
    </row>
    <row r="487" spans="7:7">
      <c r="G487" s="20"/>
    </row>
    <row r="488" spans="7:7">
      <c r="G488" s="20"/>
    </row>
    <row r="489" spans="7:7">
      <c r="G489" s="20"/>
    </row>
    <row r="490" spans="7:7">
      <c r="G490" s="20"/>
    </row>
    <row r="491" spans="7:7">
      <c r="G491" s="20"/>
    </row>
    <row r="492" spans="7:7">
      <c r="G492" s="20"/>
    </row>
    <row r="493" spans="7:7">
      <c r="G493" s="20"/>
    </row>
    <row r="494" spans="7:7">
      <c r="G494" s="20"/>
    </row>
    <row r="495" spans="7:7">
      <c r="G495" s="20"/>
    </row>
    <row r="496" spans="7:7">
      <c r="G496" s="20"/>
    </row>
    <row r="497" spans="7:7">
      <c r="G497" s="20"/>
    </row>
    <row r="498" spans="7:7">
      <c r="G498" s="20"/>
    </row>
    <row r="499" spans="7:7">
      <c r="G499" s="20"/>
    </row>
    <row r="500" spans="7:7">
      <c r="G500" s="20"/>
    </row>
    <row r="501" spans="7:7">
      <c r="G501" s="20"/>
    </row>
    <row r="502" spans="7:7">
      <c r="G502" s="20"/>
    </row>
    <row r="503" spans="7:7">
      <c r="G503" s="20"/>
    </row>
    <row r="504" spans="7:7">
      <c r="G504" s="20"/>
    </row>
    <row r="505" spans="7:7">
      <c r="G505" s="20"/>
    </row>
    <row r="506" spans="7:7">
      <c r="G506" s="20"/>
    </row>
    <row r="507" spans="7:7">
      <c r="G507" s="20"/>
    </row>
    <row r="508" spans="7:7">
      <c r="G508" s="20"/>
    </row>
    <row r="509" spans="7:7">
      <c r="G509" s="20"/>
    </row>
    <row r="510" spans="7:7">
      <c r="G510" s="20"/>
    </row>
    <row r="511" spans="7:7">
      <c r="G511" s="20"/>
    </row>
    <row r="512" spans="7:7">
      <c r="G512" s="20"/>
    </row>
    <row r="513" spans="7:7">
      <c r="G513" s="20"/>
    </row>
    <row r="514" spans="7:7">
      <c r="G514" s="20"/>
    </row>
    <row r="515" spans="7:7">
      <c r="G515" s="20"/>
    </row>
    <row r="516" spans="7:7">
      <c r="G516" s="20"/>
    </row>
    <row r="517" spans="7:7">
      <c r="G517" s="20"/>
    </row>
    <row r="518" spans="7:7">
      <c r="G518" s="20"/>
    </row>
    <row r="519" spans="7:7">
      <c r="G519" s="20"/>
    </row>
    <row r="520" spans="7:7">
      <c r="G520" s="20"/>
    </row>
    <row r="521" spans="7:7">
      <c r="G521" s="20"/>
    </row>
    <row r="522" spans="7:7">
      <c r="G522" s="20"/>
    </row>
    <row r="523" spans="7:7">
      <c r="G523" s="20"/>
    </row>
    <row r="524" spans="7:7">
      <c r="G524" s="20"/>
    </row>
    <row r="525" spans="7:7">
      <c r="G525" s="20"/>
    </row>
    <row r="526" spans="7:7">
      <c r="G526" s="20"/>
    </row>
    <row r="527" spans="7:7">
      <c r="G527" s="20"/>
    </row>
    <row r="528" spans="7:7">
      <c r="G528" s="20"/>
    </row>
    <row r="529" spans="7:7">
      <c r="G529" s="20"/>
    </row>
    <row r="530" spans="7:7">
      <c r="G530" s="20"/>
    </row>
    <row r="531" spans="7:7">
      <c r="G531" s="20"/>
    </row>
    <row r="532" spans="7:7">
      <c r="G532" s="20"/>
    </row>
    <row r="533" spans="7:7">
      <c r="G533" s="20"/>
    </row>
    <row r="534" spans="7:7">
      <c r="G534" s="20"/>
    </row>
    <row r="535" spans="7:7">
      <c r="G535" s="20"/>
    </row>
    <row r="536" spans="7:7">
      <c r="G536" s="20"/>
    </row>
    <row r="537" spans="7:7">
      <c r="G537" s="20"/>
    </row>
    <row r="538" spans="7:7">
      <c r="G538" s="20"/>
    </row>
    <row r="539" spans="7:7">
      <c r="G539" s="20"/>
    </row>
    <row r="540" spans="7:7">
      <c r="G540" s="20"/>
    </row>
    <row r="541" spans="7:7">
      <c r="G541" s="20"/>
    </row>
    <row r="542" spans="7:7">
      <c r="G542" s="20"/>
    </row>
    <row r="543" spans="7:7">
      <c r="G543" s="20"/>
    </row>
    <row r="544" spans="7:7">
      <c r="G544" s="20"/>
    </row>
    <row r="545" spans="7:7">
      <c r="G545" s="20"/>
    </row>
    <row r="546" spans="7:7">
      <c r="G546" s="20"/>
    </row>
    <row r="547" spans="7:7">
      <c r="G547" s="20"/>
    </row>
    <row r="548" spans="7:7">
      <c r="G548" s="20"/>
    </row>
    <row r="549" spans="7:7">
      <c r="G549" s="20"/>
    </row>
    <row r="550" spans="7:7">
      <c r="G550" s="20"/>
    </row>
    <row r="551" spans="7:7">
      <c r="G551" s="20"/>
    </row>
    <row r="552" spans="7:7">
      <c r="G552" s="20"/>
    </row>
    <row r="553" spans="7:7">
      <c r="G553" s="20"/>
    </row>
    <row r="554" spans="7:7">
      <c r="G554" s="20"/>
    </row>
    <row r="555" spans="7:7">
      <c r="G555" s="20"/>
    </row>
    <row r="556" spans="7:7">
      <c r="G556" s="20"/>
    </row>
    <row r="557" spans="7:7">
      <c r="G557" s="20"/>
    </row>
    <row r="558" spans="7:7">
      <c r="G558" s="20"/>
    </row>
    <row r="559" spans="7:7">
      <c r="G559" s="20"/>
    </row>
    <row r="560" spans="7:7">
      <c r="G560" s="20"/>
    </row>
    <row r="561" spans="7:7">
      <c r="G561" s="20"/>
    </row>
    <row r="562" spans="7:7">
      <c r="G562" s="20"/>
    </row>
    <row r="563" spans="7:7">
      <c r="G563" s="20"/>
    </row>
    <row r="564" spans="7:7">
      <c r="G564" s="20"/>
    </row>
    <row r="565" spans="7:7">
      <c r="G565" s="20"/>
    </row>
    <row r="566" spans="7:7">
      <c r="G566" s="20"/>
    </row>
    <row r="567" spans="7:7">
      <c r="G567" s="20"/>
    </row>
    <row r="568" spans="7:7">
      <c r="G568" s="20"/>
    </row>
    <row r="569" spans="7:7">
      <c r="G569" s="20"/>
    </row>
    <row r="570" spans="7:7">
      <c r="G570" s="20"/>
    </row>
    <row r="571" spans="7:7">
      <c r="G571" s="20"/>
    </row>
    <row r="572" spans="7:7">
      <c r="G572" s="20"/>
    </row>
    <row r="573" spans="7:7">
      <c r="G573" s="20"/>
    </row>
    <row r="574" spans="7:7">
      <c r="G574" s="20"/>
    </row>
    <row r="575" spans="7:7">
      <c r="G575" s="20"/>
    </row>
    <row r="576" spans="7:7">
      <c r="G576" s="20"/>
    </row>
    <row r="577" spans="7:7">
      <c r="G577" s="20"/>
    </row>
    <row r="578" spans="7:7">
      <c r="G578" s="20"/>
    </row>
    <row r="579" spans="7:7">
      <c r="G579" s="20"/>
    </row>
    <row r="580" spans="7:7">
      <c r="G580" s="20"/>
    </row>
    <row r="581" spans="7:7">
      <c r="G581" s="20"/>
    </row>
    <row r="582" spans="7:7">
      <c r="G582" s="20"/>
    </row>
    <row r="583" spans="7:7">
      <c r="G583" s="20"/>
    </row>
    <row r="584" spans="7:7">
      <c r="G584" s="20"/>
    </row>
    <row r="585" spans="7:7">
      <c r="G585" s="20"/>
    </row>
    <row r="586" spans="7:7">
      <c r="G586" s="20"/>
    </row>
    <row r="587" spans="7:7">
      <c r="G587" s="20"/>
    </row>
    <row r="588" spans="7:7">
      <c r="G588" s="20"/>
    </row>
    <row r="589" spans="7:7">
      <c r="G589" s="20"/>
    </row>
    <row r="590" spans="7:7">
      <c r="G590" s="20"/>
    </row>
    <row r="591" spans="7:7">
      <c r="G591" s="20"/>
    </row>
    <row r="592" spans="7:7">
      <c r="G592" s="20"/>
    </row>
    <row r="593" spans="7:7">
      <c r="G593" s="20"/>
    </row>
    <row r="594" spans="7:7">
      <c r="G594" s="20"/>
    </row>
    <row r="595" spans="7:7">
      <c r="G595" s="20"/>
    </row>
    <row r="596" spans="7:7">
      <c r="G596" s="20"/>
    </row>
    <row r="597" spans="7:7">
      <c r="G597" s="20"/>
    </row>
    <row r="598" spans="7:7">
      <c r="G598" s="20"/>
    </row>
    <row r="599" spans="7:7">
      <c r="G599" s="20"/>
    </row>
    <row r="600" spans="7:7">
      <c r="G600" s="20"/>
    </row>
    <row r="601" spans="7:7">
      <c r="G601" s="20"/>
    </row>
    <row r="602" spans="7:7">
      <c r="G602" s="20"/>
    </row>
    <row r="603" spans="7:7">
      <c r="G603" s="20"/>
    </row>
    <row r="604" spans="7:7">
      <c r="G604" s="20"/>
    </row>
    <row r="605" spans="7:7">
      <c r="G605" s="20"/>
    </row>
    <row r="606" spans="7:7">
      <c r="G606" s="20"/>
    </row>
    <row r="607" spans="7:7">
      <c r="G607" s="20"/>
    </row>
    <row r="608" spans="7:7">
      <c r="G608" s="20"/>
    </row>
    <row r="609" spans="7:7">
      <c r="G609" s="20"/>
    </row>
    <row r="610" spans="7:7">
      <c r="G610" s="20"/>
    </row>
    <row r="611" spans="7:7">
      <c r="G611" s="20"/>
    </row>
    <row r="612" spans="7:7">
      <c r="G612" s="20"/>
    </row>
    <row r="613" spans="7:7">
      <c r="G613" s="20"/>
    </row>
    <row r="614" spans="7:7">
      <c r="G614" s="20"/>
    </row>
    <row r="615" spans="7:7">
      <c r="G615" s="20"/>
    </row>
    <row r="616" spans="7:7">
      <c r="G616" s="20"/>
    </row>
    <row r="617" spans="7:7">
      <c r="G617" s="20"/>
    </row>
    <row r="618" spans="7:7">
      <c r="G618" s="20"/>
    </row>
    <row r="619" spans="7:7">
      <c r="G619" s="20"/>
    </row>
    <row r="620" spans="7:7">
      <c r="G620" s="20"/>
    </row>
    <row r="621" spans="7:7">
      <c r="G621" s="20"/>
    </row>
    <row r="622" spans="7:7">
      <c r="G622" s="20"/>
    </row>
    <row r="623" spans="7:7">
      <c r="G623" s="20"/>
    </row>
    <row r="624" spans="7:7">
      <c r="G624" s="20"/>
    </row>
    <row r="625" spans="7:7">
      <c r="G625" s="20"/>
    </row>
    <row r="626" spans="7:7">
      <c r="G626" s="20"/>
    </row>
    <row r="627" spans="7:7">
      <c r="G627" s="20"/>
    </row>
    <row r="628" spans="7:7">
      <c r="G628" s="20"/>
    </row>
    <row r="629" spans="7:7">
      <c r="G629" s="20"/>
    </row>
    <row r="630" spans="7:7">
      <c r="G630" s="20"/>
    </row>
    <row r="631" spans="7:7">
      <c r="G631" s="20"/>
    </row>
    <row r="632" spans="7:7">
      <c r="G632" s="20"/>
    </row>
    <row r="633" spans="7:7">
      <c r="G633" s="20"/>
    </row>
    <row r="634" spans="7:7">
      <c r="G634" s="20"/>
    </row>
    <row r="635" spans="7:7">
      <c r="G635" s="20"/>
    </row>
    <row r="636" spans="7:7">
      <c r="G636" s="20"/>
    </row>
    <row r="637" spans="7:7">
      <c r="G637" s="20"/>
    </row>
    <row r="638" spans="7:7">
      <c r="G638" s="20"/>
    </row>
    <row r="639" spans="7:7">
      <c r="G639" s="20"/>
    </row>
    <row r="640" spans="7:7">
      <c r="G640" s="20"/>
    </row>
    <row r="641" spans="7:7">
      <c r="G641" s="20"/>
    </row>
    <row r="642" spans="7:7">
      <c r="G642" s="20"/>
    </row>
    <row r="643" spans="7:7">
      <c r="G643" s="20"/>
    </row>
    <row r="644" spans="7:7">
      <c r="G644" s="20"/>
    </row>
    <row r="645" spans="7:7">
      <c r="G645" s="20"/>
    </row>
    <row r="646" spans="7:7">
      <c r="G646" s="20"/>
    </row>
    <row r="647" spans="7:7">
      <c r="G647" s="20"/>
    </row>
    <row r="648" spans="7:7">
      <c r="G648" s="20"/>
    </row>
    <row r="649" spans="7:7">
      <c r="G649" s="20"/>
    </row>
    <row r="650" spans="7:7">
      <c r="G650" s="20"/>
    </row>
    <row r="651" spans="7:7">
      <c r="G651" s="20"/>
    </row>
    <row r="652" spans="7:7">
      <c r="G652" s="20"/>
    </row>
    <row r="653" spans="7:7">
      <c r="G653" s="20"/>
    </row>
    <row r="654" spans="7:7">
      <c r="G654" s="20"/>
    </row>
    <row r="655" spans="7:7">
      <c r="G655" s="20"/>
    </row>
    <row r="656" spans="7:7">
      <c r="G656" s="20"/>
    </row>
    <row r="657" spans="7:7">
      <c r="G657" s="20"/>
    </row>
    <row r="658" spans="7:7">
      <c r="G658" s="20"/>
    </row>
    <row r="659" spans="7:7">
      <c r="G659" s="20"/>
    </row>
    <row r="660" spans="7:7">
      <c r="G660" s="20"/>
    </row>
    <row r="661" spans="7:7">
      <c r="G661" s="20"/>
    </row>
    <row r="662" spans="7:7">
      <c r="G662" s="20"/>
    </row>
    <row r="663" spans="7:7">
      <c r="G663" s="20"/>
    </row>
    <row r="664" spans="7:7">
      <c r="G664" s="20"/>
    </row>
    <row r="665" spans="7:7">
      <c r="G665" s="20"/>
    </row>
    <row r="666" spans="7:7">
      <c r="G666" s="20"/>
    </row>
    <row r="667" spans="7:7">
      <c r="G667" s="20"/>
    </row>
    <row r="668" spans="7:7">
      <c r="G668" s="20"/>
    </row>
    <row r="669" spans="7:7">
      <c r="G669" s="20"/>
    </row>
    <row r="670" spans="7:7">
      <c r="G670" s="20"/>
    </row>
    <row r="671" spans="7:7">
      <c r="G671" s="20"/>
    </row>
    <row r="672" spans="7:7">
      <c r="G672" s="20"/>
    </row>
    <row r="673" spans="7:7">
      <c r="G673" s="20"/>
    </row>
    <row r="674" spans="7:7">
      <c r="G674" s="20"/>
    </row>
    <row r="675" spans="7:7">
      <c r="G675" s="20"/>
    </row>
    <row r="676" spans="7:7">
      <c r="G676" s="20"/>
    </row>
    <row r="677" spans="7:7">
      <c r="G677" s="20"/>
    </row>
    <row r="678" spans="7:7">
      <c r="G678" s="20"/>
    </row>
    <row r="679" spans="7:7">
      <c r="G679" s="20"/>
    </row>
    <row r="680" spans="7:7">
      <c r="G680" s="20"/>
    </row>
    <row r="681" spans="7:7">
      <c r="G681" s="20"/>
    </row>
    <row r="682" spans="7:7">
      <c r="G682" s="20"/>
    </row>
    <row r="683" spans="7:7">
      <c r="G683" s="20"/>
    </row>
    <row r="684" spans="7:7">
      <c r="G684" s="20"/>
    </row>
    <row r="685" spans="7:7">
      <c r="G685" s="20"/>
    </row>
    <row r="686" spans="7:7">
      <c r="G686" s="20"/>
    </row>
    <row r="687" spans="7:7">
      <c r="G687" s="20"/>
    </row>
    <row r="688" spans="7:7">
      <c r="G688" s="20"/>
    </row>
    <row r="689" spans="7:7">
      <c r="G689" s="20"/>
    </row>
    <row r="690" spans="7:7">
      <c r="G690" s="20"/>
    </row>
    <row r="691" spans="7:7">
      <c r="G691" s="20"/>
    </row>
    <row r="692" spans="7:7">
      <c r="G692" s="20"/>
    </row>
    <row r="693" spans="7:7">
      <c r="G693" s="20"/>
    </row>
    <row r="694" spans="7:7">
      <c r="G694" s="20"/>
    </row>
    <row r="695" spans="7:7">
      <c r="G695" s="20"/>
    </row>
    <row r="696" spans="7:7">
      <c r="G696" s="20"/>
    </row>
    <row r="697" spans="7:7">
      <c r="G697" s="20"/>
    </row>
    <row r="698" spans="7:7">
      <c r="G698" s="20"/>
    </row>
    <row r="699" spans="7:7">
      <c r="G699" s="20"/>
    </row>
    <row r="700" spans="7:7">
      <c r="G700" s="20"/>
    </row>
    <row r="701" spans="7:7">
      <c r="G701" s="20"/>
    </row>
    <row r="702" spans="7:7">
      <c r="G702" s="20"/>
    </row>
    <row r="703" spans="7:7">
      <c r="G703" s="20"/>
    </row>
    <row r="704" spans="7:7">
      <c r="G704" s="20"/>
    </row>
    <row r="705" spans="7:7">
      <c r="G705" s="20"/>
    </row>
    <row r="706" spans="7:7">
      <c r="G706" s="20"/>
    </row>
    <row r="707" spans="7:7">
      <c r="G707" s="20"/>
    </row>
    <row r="708" spans="7:7">
      <c r="G708" s="20"/>
    </row>
    <row r="709" spans="7:7">
      <c r="G709" s="20"/>
    </row>
    <row r="710" spans="7:7">
      <c r="G710" s="20"/>
    </row>
    <row r="711" spans="7:7">
      <c r="G711" s="20"/>
    </row>
    <row r="712" spans="7:7">
      <c r="G712" s="20"/>
    </row>
    <row r="713" spans="7:7">
      <c r="G713" s="20"/>
    </row>
    <row r="714" spans="7:7">
      <c r="G714" s="20"/>
    </row>
    <row r="715" spans="7:7">
      <c r="G715" s="20"/>
    </row>
    <row r="716" spans="7:7">
      <c r="G716" s="20"/>
    </row>
    <row r="717" spans="7:7">
      <c r="G717" s="20"/>
    </row>
    <row r="718" spans="7:7">
      <c r="G718" s="20"/>
    </row>
    <row r="719" spans="7:7">
      <c r="G719" s="20"/>
    </row>
    <row r="720" spans="7:7">
      <c r="G720" s="20"/>
    </row>
    <row r="721" spans="7:7">
      <c r="G721" s="20"/>
    </row>
    <row r="722" spans="7:7">
      <c r="G722" s="20"/>
    </row>
    <row r="723" spans="7:7">
      <c r="G723" s="20"/>
    </row>
    <row r="724" spans="7:7">
      <c r="G724" s="20"/>
    </row>
    <row r="725" spans="7:7">
      <c r="G725" s="20"/>
    </row>
    <row r="726" spans="7:7">
      <c r="G726" s="20"/>
    </row>
    <row r="727" spans="7:7">
      <c r="G727" s="20"/>
    </row>
    <row r="728" spans="7:7">
      <c r="G728" s="20"/>
    </row>
    <row r="729" spans="7:7">
      <c r="G729" s="20"/>
    </row>
    <row r="730" spans="7:7">
      <c r="G730" s="20"/>
    </row>
    <row r="731" spans="7:7">
      <c r="G731" s="20"/>
    </row>
    <row r="732" spans="7:7">
      <c r="G732" s="20"/>
    </row>
    <row r="733" spans="7:7">
      <c r="G733" s="20"/>
    </row>
    <row r="734" spans="7:7">
      <c r="G734" s="20"/>
    </row>
    <row r="735" spans="7:7">
      <c r="G735" s="20"/>
    </row>
    <row r="736" spans="7:7">
      <c r="G736" s="20"/>
    </row>
    <row r="737" spans="7:7">
      <c r="G737" s="20"/>
    </row>
    <row r="738" spans="7:7">
      <c r="G738" s="20"/>
    </row>
    <row r="739" spans="7:7">
      <c r="G739" s="20"/>
    </row>
    <row r="740" spans="7:7">
      <c r="G740" s="20"/>
    </row>
    <row r="741" spans="7:7">
      <c r="G741" s="20"/>
    </row>
    <row r="742" spans="7:7">
      <c r="G742" s="20"/>
    </row>
    <row r="743" spans="7:7">
      <c r="G743" s="20"/>
    </row>
    <row r="744" spans="7:7">
      <c r="G744" s="20"/>
    </row>
    <row r="745" spans="7:7">
      <c r="G745" s="20"/>
    </row>
    <row r="746" spans="7:7">
      <c r="G746" s="20"/>
    </row>
    <row r="747" spans="7:7">
      <c r="G747" s="20"/>
    </row>
    <row r="748" spans="7:7">
      <c r="G748" s="20"/>
    </row>
    <row r="749" spans="7:7">
      <c r="G749" s="20"/>
    </row>
    <row r="750" spans="7:7">
      <c r="G750" s="20"/>
    </row>
    <row r="751" spans="7:7">
      <c r="G751" s="20"/>
    </row>
    <row r="752" spans="7:7">
      <c r="G752" s="20"/>
    </row>
    <row r="753" spans="7:7">
      <c r="G753" s="20"/>
    </row>
    <row r="754" spans="7:7">
      <c r="G754" s="20"/>
    </row>
    <row r="755" spans="7:7">
      <c r="G755" s="20"/>
    </row>
    <row r="756" spans="7:7">
      <c r="G756" s="20"/>
    </row>
    <row r="757" spans="7:7">
      <c r="G757" s="20"/>
    </row>
    <row r="758" spans="7:7">
      <c r="G758" s="20"/>
    </row>
    <row r="759" spans="7:7">
      <c r="G759" s="20"/>
    </row>
    <row r="760" spans="7:7">
      <c r="G760" s="20"/>
    </row>
    <row r="761" spans="7:7">
      <c r="G761" s="20"/>
    </row>
    <row r="762" spans="7:7">
      <c r="G762" s="20"/>
    </row>
    <row r="763" spans="7:7">
      <c r="G763" s="20"/>
    </row>
    <row r="764" spans="7:7">
      <c r="G764" s="20"/>
    </row>
    <row r="765" spans="7:7">
      <c r="G765" s="20"/>
    </row>
    <row r="766" spans="7:7">
      <c r="G766" s="20"/>
    </row>
    <row r="767" spans="7:7">
      <c r="G767" s="20"/>
    </row>
    <row r="768" spans="7:7">
      <c r="G768" s="20"/>
    </row>
    <row r="769" spans="7:7">
      <c r="G769" s="20"/>
    </row>
    <row r="770" spans="7:7">
      <c r="G770" s="20"/>
    </row>
    <row r="771" spans="7:7">
      <c r="G771" s="20"/>
    </row>
    <row r="772" spans="7:7">
      <c r="G772" s="20"/>
    </row>
    <row r="773" spans="7:7">
      <c r="G773" s="20"/>
    </row>
    <row r="774" spans="7:7">
      <c r="G774" s="20"/>
    </row>
    <row r="775" spans="7:7">
      <c r="G775" s="20"/>
    </row>
    <row r="776" spans="7:7">
      <c r="G776" s="20"/>
    </row>
    <row r="777" spans="7:7">
      <c r="G777" s="20"/>
    </row>
    <row r="778" spans="7:7">
      <c r="G778" s="20"/>
    </row>
    <row r="779" spans="7:7">
      <c r="G779" s="20"/>
    </row>
    <row r="780" spans="7:7">
      <c r="G780" s="20"/>
    </row>
    <row r="781" spans="7:7">
      <c r="G781" s="20"/>
    </row>
    <row r="782" spans="7:7">
      <c r="G782" s="20"/>
    </row>
    <row r="783" spans="7:7">
      <c r="G783" s="20"/>
    </row>
    <row r="784" spans="7:7">
      <c r="G784" s="20"/>
    </row>
    <row r="785" spans="7:7">
      <c r="G785" s="20"/>
    </row>
    <row r="786" spans="7:7">
      <c r="G786" s="20"/>
    </row>
    <row r="787" spans="7:7">
      <c r="G787" s="20"/>
    </row>
    <row r="788" spans="7:7">
      <c r="G788" s="20"/>
    </row>
    <row r="789" spans="7:7">
      <c r="G789" s="20"/>
    </row>
    <row r="790" spans="7:7">
      <c r="G790" s="20"/>
    </row>
    <row r="791" spans="7:7">
      <c r="G791" s="20"/>
    </row>
    <row r="792" spans="7:7">
      <c r="G792" s="20"/>
    </row>
    <row r="793" spans="7:7">
      <c r="G793" s="20"/>
    </row>
    <row r="794" spans="7:7">
      <c r="G794" s="20"/>
    </row>
    <row r="795" spans="7:7">
      <c r="G795" s="20"/>
    </row>
    <row r="796" spans="7:7">
      <c r="G796" s="20"/>
    </row>
    <row r="797" spans="7:7">
      <c r="G797" s="20"/>
    </row>
    <row r="798" spans="7:7">
      <c r="G798" s="20"/>
    </row>
    <row r="799" spans="7:7">
      <c r="G799" s="20"/>
    </row>
    <row r="800" spans="7:7">
      <c r="G800" s="20"/>
    </row>
    <row r="801" spans="7:7">
      <c r="G801" s="20"/>
    </row>
    <row r="802" spans="7:7">
      <c r="G802" s="20"/>
    </row>
    <row r="803" spans="7:7">
      <c r="G803" s="20"/>
    </row>
    <row r="804" spans="7:7">
      <c r="G804" s="20"/>
    </row>
    <row r="805" spans="7:7">
      <c r="G805" s="20"/>
    </row>
    <row r="806" spans="7:7">
      <c r="G806" s="20"/>
    </row>
    <row r="807" spans="7:7">
      <c r="G807" s="20"/>
    </row>
    <row r="808" spans="7:7">
      <c r="G808" s="20"/>
    </row>
    <row r="809" spans="7:7">
      <c r="G809" s="20"/>
    </row>
    <row r="810" spans="7:7">
      <c r="G810" s="20"/>
    </row>
    <row r="811" spans="7:7">
      <c r="G811" s="20"/>
    </row>
    <row r="812" spans="7:7">
      <c r="G812" s="20"/>
    </row>
    <row r="813" spans="7:7">
      <c r="G813" s="20"/>
    </row>
    <row r="814" spans="7:7">
      <c r="G814" s="20"/>
    </row>
    <row r="815" spans="7:7">
      <c r="G815" s="20"/>
    </row>
    <row r="816" spans="7:7">
      <c r="G816" s="20"/>
    </row>
    <row r="817" spans="7:7">
      <c r="G817" s="20"/>
    </row>
    <row r="818" spans="7:7">
      <c r="G818" s="20"/>
    </row>
    <row r="819" spans="7:7">
      <c r="G819" s="20"/>
    </row>
    <row r="820" spans="7:7">
      <c r="G820" s="20"/>
    </row>
    <row r="821" spans="7:7">
      <c r="G821" s="20"/>
    </row>
    <row r="822" spans="7:7">
      <c r="G822" s="20"/>
    </row>
    <row r="823" spans="7:7">
      <c r="G823" s="20"/>
    </row>
    <row r="824" spans="7:7">
      <c r="G824" s="20"/>
    </row>
    <row r="825" spans="7:7">
      <c r="G825" s="20"/>
    </row>
    <row r="826" spans="7:7">
      <c r="G826" s="20"/>
    </row>
    <row r="827" spans="7:7">
      <c r="G827" s="20"/>
    </row>
    <row r="828" spans="7:7">
      <c r="G828" s="20"/>
    </row>
    <row r="829" spans="7:7">
      <c r="G829" s="20"/>
    </row>
    <row r="830" spans="7:7">
      <c r="G830" s="20"/>
    </row>
    <row r="831" spans="7:7">
      <c r="G831" s="20"/>
    </row>
    <row r="832" spans="7:7">
      <c r="G832" s="20"/>
    </row>
    <row r="833" spans="7:7">
      <c r="G833" s="20"/>
    </row>
    <row r="834" spans="7:7">
      <c r="G834" s="20"/>
    </row>
    <row r="835" spans="7:7">
      <c r="G835" s="20"/>
    </row>
    <row r="836" spans="7:7">
      <c r="G836" s="20"/>
    </row>
    <row r="837" spans="7:7">
      <c r="G837" s="20"/>
    </row>
    <row r="838" spans="7:7">
      <c r="G838" s="20"/>
    </row>
    <row r="839" spans="7:7">
      <c r="G839" s="20"/>
    </row>
    <row r="840" spans="7:7">
      <c r="G840" s="20"/>
    </row>
    <row r="841" spans="7:7">
      <c r="G841" s="20"/>
    </row>
    <row r="842" spans="7:7">
      <c r="G842" s="20"/>
    </row>
    <row r="843" spans="7:7">
      <c r="G843" s="20"/>
    </row>
    <row r="844" spans="7:7">
      <c r="G844" s="20"/>
    </row>
    <row r="845" spans="7:7">
      <c r="G845" s="20"/>
    </row>
    <row r="846" spans="7:7">
      <c r="G846" s="20"/>
    </row>
    <row r="847" spans="7:7">
      <c r="G847" s="20"/>
    </row>
    <row r="848" spans="7:7">
      <c r="G848" s="20"/>
    </row>
    <row r="849" spans="7:7">
      <c r="G849" s="20"/>
    </row>
    <row r="850" spans="7:7">
      <c r="G850" s="20"/>
    </row>
    <row r="851" spans="7:7">
      <c r="G851" s="20"/>
    </row>
    <row r="852" spans="7:7">
      <c r="G852" s="20"/>
    </row>
    <row r="853" spans="7:7">
      <c r="G853" s="20"/>
    </row>
    <row r="854" spans="7:7">
      <c r="G854" s="20"/>
    </row>
    <row r="855" spans="7:7">
      <c r="G855" s="20"/>
    </row>
    <row r="856" spans="7:7">
      <c r="G856" s="20"/>
    </row>
    <row r="857" spans="7:7">
      <c r="G857" s="20"/>
    </row>
    <row r="858" spans="7:7">
      <c r="G858" s="20"/>
    </row>
    <row r="859" spans="7:7">
      <c r="G859" s="20"/>
    </row>
    <row r="860" spans="7:7">
      <c r="G860" s="20"/>
    </row>
    <row r="861" spans="7:7">
      <c r="G861" s="20"/>
    </row>
    <row r="862" spans="7:7">
      <c r="G862" s="20"/>
    </row>
    <row r="863" spans="7:7">
      <c r="G863" s="20"/>
    </row>
    <row r="864" spans="7:7">
      <c r="G864" s="20"/>
    </row>
    <row r="865" spans="7:7">
      <c r="G865" s="20"/>
    </row>
    <row r="866" spans="7:7">
      <c r="G866" s="20"/>
    </row>
    <row r="867" spans="7:7">
      <c r="G867" s="20"/>
    </row>
    <row r="868" spans="7:7">
      <c r="G868" s="20"/>
    </row>
    <row r="869" spans="7:7">
      <c r="G869" s="20"/>
    </row>
    <row r="870" spans="7:7">
      <c r="G870" s="20"/>
    </row>
    <row r="871" spans="7:7">
      <c r="G871" s="20"/>
    </row>
    <row r="872" spans="7:7">
      <c r="G872" s="20"/>
    </row>
    <row r="873" spans="7:7">
      <c r="G873" s="20"/>
    </row>
    <row r="874" spans="7:7">
      <c r="G874" s="20"/>
    </row>
    <row r="875" spans="7:7">
      <c r="G875" s="20"/>
    </row>
    <row r="876" spans="7:7">
      <c r="G876" s="20"/>
    </row>
    <row r="877" spans="7:7">
      <c r="G877" s="20"/>
    </row>
    <row r="878" spans="7:7">
      <c r="G878" s="20"/>
    </row>
    <row r="879" spans="7:7">
      <c r="G879" s="20"/>
    </row>
    <row r="880" spans="7:7">
      <c r="G880" s="20"/>
    </row>
    <row r="881" spans="7:7">
      <c r="G881" s="20"/>
    </row>
    <row r="882" spans="7:7">
      <c r="G882" s="20"/>
    </row>
    <row r="883" spans="7:7">
      <c r="G883" s="20"/>
    </row>
    <row r="884" spans="7:7">
      <c r="G884" s="20"/>
    </row>
    <row r="885" spans="7:7">
      <c r="G885" s="20"/>
    </row>
    <row r="886" spans="7:7">
      <c r="G886" s="20"/>
    </row>
    <row r="887" spans="7:7">
      <c r="G887" s="20"/>
    </row>
    <row r="888" spans="7:7">
      <c r="G888" s="20"/>
    </row>
    <row r="889" spans="7:7">
      <c r="G889" s="20"/>
    </row>
    <row r="890" spans="7:7">
      <c r="G890" s="20"/>
    </row>
    <row r="891" spans="7:7">
      <c r="G891" s="20"/>
    </row>
    <row r="892" spans="7:7">
      <c r="G892" s="20"/>
    </row>
    <row r="893" spans="7:7">
      <c r="G893" s="20"/>
    </row>
    <row r="894" spans="7:7">
      <c r="G894" s="20"/>
    </row>
    <row r="895" spans="7:7">
      <c r="G895" s="20"/>
    </row>
    <row r="896" spans="7:7">
      <c r="G896" s="20"/>
    </row>
    <row r="897" spans="7:7">
      <c r="G897" s="20"/>
    </row>
    <row r="898" spans="7:7">
      <c r="G898" s="20"/>
    </row>
    <row r="899" spans="7:7">
      <c r="G899" s="20"/>
    </row>
    <row r="900" spans="7:7">
      <c r="G900" s="20"/>
    </row>
    <row r="901" spans="7:7">
      <c r="G901" s="20"/>
    </row>
    <row r="902" spans="7:7">
      <c r="G902" s="20"/>
    </row>
    <row r="903" spans="7:7">
      <c r="G903" s="20"/>
    </row>
    <row r="904" spans="7:7">
      <c r="G904" s="20"/>
    </row>
    <row r="905" spans="7:7">
      <c r="G905" s="20"/>
    </row>
    <row r="906" spans="7:7">
      <c r="G906" s="20"/>
    </row>
    <row r="907" spans="7:7">
      <c r="G907" s="20"/>
    </row>
    <row r="908" spans="7:7">
      <c r="G908" s="20"/>
    </row>
    <row r="909" spans="7:7">
      <c r="G909" s="20"/>
    </row>
    <row r="910" spans="7:7">
      <c r="G910" s="20"/>
    </row>
    <row r="911" spans="7:7">
      <c r="G911" s="20"/>
    </row>
    <row r="912" spans="7:7">
      <c r="G912" s="20"/>
    </row>
    <row r="913" spans="7:7">
      <c r="G913" s="20"/>
    </row>
    <row r="914" spans="7:7">
      <c r="G914" s="20"/>
    </row>
    <row r="915" spans="7:7">
      <c r="G915" s="20"/>
    </row>
    <row r="916" spans="7:7">
      <c r="G916" s="20"/>
    </row>
    <row r="917" spans="7:7">
      <c r="G917" s="20"/>
    </row>
    <row r="918" spans="7:7">
      <c r="G918" s="20"/>
    </row>
    <row r="919" spans="7:7">
      <c r="G919" s="20"/>
    </row>
    <row r="920" spans="7:7">
      <c r="G920" s="20"/>
    </row>
    <row r="921" spans="7:7">
      <c r="G921" s="20"/>
    </row>
    <row r="922" spans="7:7">
      <c r="G922" s="20"/>
    </row>
    <row r="923" spans="7:7">
      <c r="G923" s="20"/>
    </row>
    <row r="924" spans="7:7">
      <c r="G924" s="20"/>
    </row>
    <row r="925" spans="7:7">
      <c r="G925" s="20"/>
    </row>
    <row r="926" spans="7:7">
      <c r="G926" s="20"/>
    </row>
    <row r="927" spans="7:7">
      <c r="G927" s="20"/>
    </row>
    <row r="928" spans="7:7">
      <c r="G928" s="20"/>
    </row>
    <row r="929" spans="7:7">
      <c r="G929" s="20"/>
    </row>
    <row r="930" spans="7:7">
      <c r="G930" s="20"/>
    </row>
    <row r="931" spans="7:7">
      <c r="G931" s="20"/>
    </row>
    <row r="932" spans="7:7">
      <c r="G932" s="20"/>
    </row>
    <row r="933" spans="7:7">
      <c r="G933" s="20"/>
    </row>
    <row r="934" spans="7:7">
      <c r="G934" s="20"/>
    </row>
    <row r="935" spans="7:7">
      <c r="G935" s="20"/>
    </row>
    <row r="936" spans="7:7">
      <c r="G936" s="20"/>
    </row>
    <row r="937" spans="7:7">
      <c r="G937" s="20"/>
    </row>
    <row r="938" spans="7:7">
      <c r="G938" s="20"/>
    </row>
    <row r="939" spans="7:7">
      <c r="G939" s="20"/>
    </row>
    <row r="940" spans="7:7">
      <c r="G940" s="20"/>
    </row>
    <row r="941" spans="7:7">
      <c r="G941" s="20"/>
    </row>
    <row r="942" spans="7:7">
      <c r="G942" s="20"/>
    </row>
    <row r="943" spans="7:7">
      <c r="G943" s="20"/>
    </row>
    <row r="944" spans="7:7">
      <c r="G944" s="20"/>
    </row>
    <row r="945" spans="7:7">
      <c r="G945" s="20"/>
    </row>
    <row r="946" spans="7:7">
      <c r="G946" s="20"/>
    </row>
    <row r="947" spans="7:7">
      <c r="G947" s="20"/>
    </row>
    <row r="948" spans="7:7">
      <c r="G948" s="20"/>
    </row>
    <row r="949" spans="7:7">
      <c r="G949" s="20"/>
    </row>
    <row r="950" spans="7:7">
      <c r="G950" s="20"/>
    </row>
    <row r="951" spans="7:7">
      <c r="G951" s="20"/>
    </row>
    <row r="952" spans="7:7">
      <c r="G952" s="20"/>
    </row>
    <row r="953" spans="7:7">
      <c r="G953" s="20"/>
    </row>
    <row r="954" spans="7:7">
      <c r="G954" s="20"/>
    </row>
    <row r="955" spans="7:7">
      <c r="G955" s="20"/>
    </row>
    <row r="956" spans="7:7">
      <c r="G956" s="20"/>
    </row>
    <row r="957" spans="7:7">
      <c r="G957" s="20"/>
    </row>
    <row r="958" spans="7:7">
      <c r="G958" s="20"/>
    </row>
    <row r="959" spans="7:7">
      <c r="G959" s="20"/>
    </row>
    <row r="960" spans="7:7">
      <c r="G960" s="20"/>
    </row>
    <row r="961" spans="7:7">
      <c r="G961" s="20"/>
    </row>
    <row r="962" spans="7:7">
      <c r="G962" s="20"/>
    </row>
    <row r="963" spans="7:7">
      <c r="G963" s="20"/>
    </row>
    <row r="964" spans="7:7">
      <c r="G964" s="20"/>
    </row>
    <row r="965" spans="7:7">
      <c r="G965" s="20"/>
    </row>
    <row r="966" spans="7:7">
      <c r="G966" s="20"/>
    </row>
    <row r="967" spans="7:7">
      <c r="G967" s="20"/>
    </row>
    <row r="968" spans="7:7">
      <c r="G968" s="20"/>
    </row>
    <row r="969" spans="7:7">
      <c r="G969" s="20"/>
    </row>
    <row r="970" spans="7:7">
      <c r="G970" s="20"/>
    </row>
    <row r="971" spans="7:7">
      <c r="G971" s="20"/>
    </row>
    <row r="972" spans="7:7">
      <c r="G972" s="20"/>
    </row>
    <row r="973" spans="7:7">
      <c r="G973" s="20"/>
    </row>
    <row r="974" spans="7:7">
      <c r="G974" s="20"/>
    </row>
    <row r="975" spans="7:7">
      <c r="G975" s="20"/>
    </row>
    <row r="976" spans="7:7">
      <c r="G976" s="20"/>
    </row>
    <row r="977" spans="7:7">
      <c r="G977" s="20"/>
    </row>
    <row r="978" spans="7:7">
      <c r="G978" s="20"/>
    </row>
    <row r="979" spans="7:7">
      <c r="G979" s="20"/>
    </row>
    <row r="980" spans="7:7">
      <c r="G980" s="20"/>
    </row>
    <row r="981" spans="7:7">
      <c r="G981" s="20"/>
    </row>
    <row r="982" spans="7:7">
      <c r="G982" s="20"/>
    </row>
    <row r="983" spans="7:7">
      <c r="G983" s="20"/>
    </row>
    <row r="984" spans="7:7">
      <c r="G984" s="20"/>
    </row>
    <row r="985" spans="7:7">
      <c r="G985" s="20"/>
    </row>
    <row r="986" spans="7:7">
      <c r="G986" s="20"/>
    </row>
    <row r="987" spans="7:7">
      <c r="G987" s="20"/>
    </row>
    <row r="988" spans="7:7">
      <c r="G988" s="20"/>
    </row>
    <row r="989" spans="7:7">
      <c r="G989" s="20"/>
    </row>
    <row r="990" spans="7:7">
      <c r="G990" s="20"/>
    </row>
    <row r="991" spans="7:7">
      <c r="G991" s="20"/>
    </row>
    <row r="992" spans="7:7">
      <c r="G992" s="20"/>
    </row>
    <row r="993" spans="7:7">
      <c r="G993" s="20"/>
    </row>
    <row r="994" spans="7:7">
      <c r="G994" s="20"/>
    </row>
    <row r="995" spans="7:7">
      <c r="G995" s="20"/>
    </row>
    <row r="996" spans="7:7">
      <c r="G996" s="20"/>
    </row>
    <row r="997" spans="7:7">
      <c r="G997" s="20"/>
    </row>
    <row r="998" spans="7:7">
      <c r="G998" s="20"/>
    </row>
    <row r="999" spans="7:7">
      <c r="G999" s="20"/>
    </row>
    <row r="1000" spans="7:7">
      <c r="G1000" s="20"/>
    </row>
    <row r="1001" spans="7:7">
      <c r="G1001" s="20"/>
    </row>
    <row r="1002" spans="7:7">
      <c r="G1002" s="20"/>
    </row>
    <row r="1003" spans="7:7">
      <c r="G1003" s="20"/>
    </row>
    <row r="1004" spans="7:7">
      <c r="G1004" s="20"/>
    </row>
    <row r="1005" spans="7:7">
      <c r="G1005" s="20"/>
    </row>
    <row r="1006" spans="7:7">
      <c r="G1006" s="20"/>
    </row>
    <row r="1007" spans="7:7">
      <c r="G1007" s="20"/>
    </row>
    <row r="1008" spans="7:7">
      <c r="G1008" s="20"/>
    </row>
    <row r="1009" spans="7:7">
      <c r="G1009" s="20"/>
    </row>
    <row r="1010" spans="7:7">
      <c r="G1010" s="20"/>
    </row>
    <row r="1011" spans="7:7">
      <c r="G1011" s="20"/>
    </row>
    <row r="1012" spans="7:7">
      <c r="G1012" s="20"/>
    </row>
    <row r="1013" spans="7:7">
      <c r="G1013" s="20"/>
    </row>
    <row r="1014" spans="7:7">
      <c r="G1014" s="20"/>
    </row>
    <row r="1015" spans="7:7">
      <c r="G1015" s="20"/>
    </row>
    <row r="1016" spans="7:7">
      <c r="G1016" s="20"/>
    </row>
    <row r="1017" spans="7:7">
      <c r="G1017" s="20"/>
    </row>
    <row r="1018" spans="7:7">
      <c r="G1018" s="20"/>
    </row>
    <row r="1019" spans="7:7">
      <c r="G1019" s="20"/>
    </row>
    <row r="1020" spans="7:7">
      <c r="G1020" s="20"/>
    </row>
    <row r="1021" spans="7:7">
      <c r="G1021" s="20"/>
    </row>
    <row r="1022" spans="7:7">
      <c r="G1022" s="20"/>
    </row>
    <row r="1023" spans="7:7">
      <c r="G1023" s="20"/>
    </row>
    <row r="1024" spans="7:7">
      <c r="G1024" s="20"/>
    </row>
    <row r="1025" spans="7:7">
      <c r="G1025" s="20"/>
    </row>
    <row r="1026" spans="7:7">
      <c r="G1026" s="20"/>
    </row>
    <row r="1027" spans="7:7">
      <c r="G1027" s="20"/>
    </row>
    <row r="1028" spans="7:7">
      <c r="G1028" s="20"/>
    </row>
    <row r="1029" spans="7:7">
      <c r="G1029" s="20"/>
    </row>
    <row r="1030" spans="7:7">
      <c r="G1030" s="20"/>
    </row>
    <row r="1031" spans="7:7">
      <c r="G1031" s="20"/>
    </row>
    <row r="1032" spans="7:7">
      <c r="G1032" s="20"/>
    </row>
    <row r="1033" spans="7:7">
      <c r="G1033" s="20"/>
    </row>
    <row r="1034" spans="7:7">
      <c r="G1034" s="20"/>
    </row>
    <row r="1035" spans="7:7">
      <c r="G1035" s="20"/>
    </row>
    <row r="1036" spans="7:7">
      <c r="G1036" s="20"/>
    </row>
    <row r="1037" spans="7:7">
      <c r="G1037" s="20"/>
    </row>
    <row r="1038" spans="7:7">
      <c r="G1038" s="20"/>
    </row>
    <row r="1039" spans="7:7">
      <c r="G1039" s="20"/>
    </row>
    <row r="1040" spans="7:7">
      <c r="G1040" s="20"/>
    </row>
    <row r="1041" spans="7:7">
      <c r="G1041" s="20"/>
    </row>
    <row r="1042" spans="7:7">
      <c r="G1042" s="20"/>
    </row>
    <row r="1043" spans="7:7">
      <c r="G1043" s="20"/>
    </row>
    <row r="1044" spans="7:7">
      <c r="G1044" s="20"/>
    </row>
    <row r="1045" spans="7:7">
      <c r="G1045" s="20"/>
    </row>
    <row r="1046" spans="7:7">
      <c r="G1046" s="20"/>
    </row>
    <row r="1047" spans="7:7">
      <c r="G1047" s="20"/>
    </row>
    <row r="1048" spans="7:7">
      <c r="G1048" s="20"/>
    </row>
    <row r="1049" spans="7:7">
      <c r="G1049" s="20"/>
    </row>
    <row r="1050" spans="7:7">
      <c r="G1050" s="20"/>
    </row>
    <row r="1051" spans="7:7">
      <c r="G1051" s="20"/>
    </row>
    <row r="1052" spans="7:7">
      <c r="G1052" s="20"/>
    </row>
    <row r="1053" spans="7:7">
      <c r="G1053" s="20"/>
    </row>
    <row r="1054" spans="7:7">
      <c r="G1054" s="20"/>
    </row>
    <row r="1055" spans="7:7">
      <c r="G1055" s="20"/>
    </row>
    <row r="1056" spans="7:7">
      <c r="G1056" s="20"/>
    </row>
    <row r="1057" spans="7:7">
      <c r="G1057" s="20"/>
    </row>
    <row r="1058" spans="7:7">
      <c r="G1058" s="20"/>
    </row>
    <row r="1059" spans="7:7">
      <c r="G1059" s="20"/>
    </row>
    <row r="1060" spans="7:7">
      <c r="G1060" s="20"/>
    </row>
    <row r="1061" spans="7:7">
      <c r="G1061" s="20"/>
    </row>
    <row r="1062" spans="7:7">
      <c r="G1062" s="20"/>
    </row>
    <row r="1063" spans="7:7">
      <c r="G1063" s="20"/>
    </row>
    <row r="1064" spans="7:7">
      <c r="G1064" s="20"/>
    </row>
    <row r="1065" spans="7:7">
      <c r="G1065" s="20"/>
    </row>
    <row r="1066" spans="7:7">
      <c r="G1066" s="20"/>
    </row>
    <row r="1067" spans="7:7">
      <c r="G1067" s="20"/>
    </row>
    <row r="1068" spans="7:7">
      <c r="G1068" s="20"/>
    </row>
    <row r="1069" spans="7:7">
      <c r="G1069" s="20"/>
    </row>
    <row r="1070" spans="7:7">
      <c r="G1070" s="20"/>
    </row>
    <row r="1071" spans="7:7">
      <c r="G1071" s="20"/>
    </row>
    <row r="1072" spans="7:7">
      <c r="G1072" s="20"/>
    </row>
    <row r="1073" spans="7:7">
      <c r="G1073" s="20"/>
    </row>
    <row r="1074" spans="7:7">
      <c r="G1074" s="20"/>
    </row>
    <row r="1075" spans="7:7">
      <c r="G1075" s="20"/>
    </row>
    <row r="1076" spans="7:7">
      <c r="G1076" s="20"/>
    </row>
    <row r="1077" spans="7:7">
      <c r="G1077" s="20"/>
    </row>
    <row r="1078" spans="7:7">
      <c r="G1078" s="20"/>
    </row>
    <row r="1079" spans="7:7">
      <c r="G1079" s="20"/>
    </row>
    <row r="1080" spans="7:7">
      <c r="G1080" s="20"/>
    </row>
    <row r="1081" spans="7:7">
      <c r="G1081" s="20"/>
    </row>
    <row r="1082" spans="7:7">
      <c r="G1082" s="20"/>
    </row>
    <row r="1083" spans="7:7">
      <c r="G1083" s="20"/>
    </row>
    <row r="1084" spans="7:7">
      <c r="G1084" s="20"/>
    </row>
    <row r="1085" spans="7:7">
      <c r="G1085" s="20"/>
    </row>
    <row r="1086" spans="7:7">
      <c r="G1086" s="20"/>
    </row>
    <row r="1087" spans="7:7">
      <c r="G1087" s="20"/>
    </row>
    <row r="1088" spans="7:7">
      <c r="G1088" s="20"/>
    </row>
    <row r="1089" spans="7:7">
      <c r="G1089" s="20"/>
    </row>
    <row r="1090" spans="7:7">
      <c r="G1090" s="20"/>
    </row>
    <row r="1091" spans="7:7">
      <c r="G1091" s="20"/>
    </row>
    <row r="1092" spans="7:7">
      <c r="G1092" s="20"/>
    </row>
    <row r="1093" spans="7:7">
      <c r="G1093" s="20"/>
    </row>
    <row r="1094" spans="7:7">
      <c r="G1094" s="20"/>
    </row>
    <row r="1095" spans="7:7">
      <c r="G1095" s="20"/>
    </row>
    <row r="1096" spans="7:7">
      <c r="G1096" s="20"/>
    </row>
    <row r="1097" spans="7:7">
      <c r="G1097" s="20"/>
    </row>
    <row r="1098" spans="7:7">
      <c r="G1098" s="20"/>
    </row>
    <row r="1099" spans="7:7">
      <c r="G1099" s="20"/>
    </row>
    <row r="1100" spans="7:7">
      <c r="G1100" s="20"/>
    </row>
    <row r="1101" spans="7:7">
      <c r="G1101" s="20"/>
    </row>
    <row r="1102" spans="7:7">
      <c r="G1102" s="20"/>
    </row>
    <row r="1103" spans="7:7">
      <c r="G1103" s="20"/>
    </row>
    <row r="1104" spans="7:7">
      <c r="G1104" s="20"/>
    </row>
    <row r="1105" spans="7:7">
      <c r="G1105" s="20"/>
    </row>
    <row r="1106" spans="7:7">
      <c r="G1106" s="20"/>
    </row>
    <row r="1107" spans="7:7">
      <c r="G1107" s="20"/>
    </row>
    <row r="1108" spans="7:7">
      <c r="G1108" s="20"/>
    </row>
    <row r="1109" spans="7:7">
      <c r="G1109" s="20"/>
    </row>
    <row r="1110" spans="7:7">
      <c r="G1110" s="20"/>
    </row>
    <row r="1111" spans="7:7">
      <c r="G1111" s="20"/>
    </row>
    <row r="1112" spans="7:7">
      <c r="G1112" s="20"/>
    </row>
    <row r="1113" spans="7:7">
      <c r="G1113" s="20"/>
    </row>
    <row r="1114" spans="7:7">
      <c r="G1114" s="20"/>
    </row>
    <row r="1115" spans="7:7">
      <c r="G1115" s="20"/>
    </row>
    <row r="1116" spans="7:7">
      <c r="G1116" s="20"/>
    </row>
    <row r="1117" spans="7:7">
      <c r="G1117" s="20"/>
    </row>
    <row r="1118" spans="7:7">
      <c r="G1118" s="20"/>
    </row>
    <row r="1119" spans="7:7">
      <c r="G1119" s="20"/>
    </row>
    <row r="1120" spans="7:7">
      <c r="G1120" s="20"/>
    </row>
  </sheetData>
  <mergeCells count="3">
    <mergeCell ref="A1:J1"/>
    <mergeCell ref="A2:K3"/>
    <mergeCell ref="A9:F9"/>
  </mergeCells>
  <phoneticPr fontId="2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info@campustore.it</dc:creator>
  <cp:keywords/>
  <dc:description/>
  <cp:lastModifiedBy>Michele Caregnato</cp:lastModifiedBy>
  <cp:revision/>
  <dcterms:created xsi:type="dcterms:W3CDTF">2018-02-20T07:37:38Z</dcterms:created>
  <dcterms:modified xsi:type="dcterms:W3CDTF">2026-03-25T09:26:33Z</dcterms:modified>
  <cp:category/>
  <cp:contentStatus/>
</cp:coreProperties>
</file>