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l.lanzarini\Downloads\"/>
    </mc:Choice>
  </mc:AlternateContent>
  <xr:revisionPtr revIDLastSave="0" documentId="13_ncr:1_{E885778A-3BA5-421D-AC6D-C2B3F55CEAD3}" xr6:coauthVersionLast="47" xr6:coauthVersionMax="47" xr10:uidLastSave="{00000000-0000-0000-0000-000000000000}"/>
  <bookViews>
    <workbookView xWindow="-28920" yWindow="-120" windowWidth="29040" windowHeight="15720" xr2:uid="{00000000-000D-0000-FFFF-FFFF00000000}"/>
  </bookViews>
  <sheets>
    <sheet name="Per istituti comprensivi"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T14" i="2" l="1"/>
  <c r="S14" i="2"/>
  <c r="S69" i="2"/>
  <c r="S70" i="2"/>
  <c r="S71" i="2"/>
  <c r="S72" i="2"/>
  <c r="S73" i="2"/>
  <c r="S74" i="2"/>
  <c r="S75" i="2"/>
  <c r="S76" i="2"/>
  <c r="S77" i="2"/>
  <c r="S78" i="2"/>
  <c r="S79" i="2"/>
  <c r="S80" i="2"/>
  <c r="S81" i="2"/>
  <c r="T81" i="2"/>
  <c r="T80" i="2"/>
  <c r="T79" i="2"/>
  <c r="T78" i="2"/>
  <c r="T77" i="2"/>
  <c r="T76" i="2"/>
  <c r="T75" i="2"/>
  <c r="T74" i="2"/>
  <c r="T73" i="2"/>
  <c r="T72" i="2"/>
  <c r="T71" i="2"/>
  <c r="T70" i="2"/>
  <c r="T69" i="2"/>
  <c r="T22" i="2"/>
  <c r="T23" i="2"/>
  <c r="T24" i="2"/>
  <c r="T25" i="2"/>
  <c r="T26" i="2"/>
  <c r="T27" i="2"/>
  <c r="T28" i="2"/>
  <c r="T29" i="2"/>
  <c r="S22" i="2"/>
  <c r="S23" i="2"/>
  <c r="S24" i="2"/>
  <c r="S25" i="2"/>
  <c r="S26" i="2"/>
  <c r="S27" i="2"/>
  <c r="S28" i="2"/>
  <c r="S29" i="2"/>
  <c r="T21" i="2"/>
  <c r="S21" i="2"/>
  <c r="T30" i="2"/>
  <c r="S30" i="2"/>
  <c r="S32" i="2"/>
  <c r="S33" i="2"/>
  <c r="S34" i="2"/>
  <c r="S35" i="2"/>
  <c r="S36" i="2"/>
  <c r="S37" i="2"/>
  <c r="S38" i="2"/>
  <c r="S39" i="2"/>
  <c r="S40" i="2"/>
  <c r="S41" i="2"/>
  <c r="S42" i="2"/>
  <c r="S43" i="2"/>
  <c r="S44" i="2"/>
  <c r="S45" i="2"/>
  <c r="S46" i="2"/>
  <c r="S47" i="2"/>
  <c r="S48" i="2"/>
  <c r="S49" i="2"/>
  <c r="S50" i="2"/>
  <c r="S51" i="2"/>
  <c r="S52" i="2"/>
  <c r="T32" i="2"/>
  <c r="T33" i="2"/>
  <c r="T34" i="2"/>
  <c r="T35" i="2"/>
  <c r="T36" i="2"/>
  <c r="T37" i="2"/>
  <c r="T38" i="2"/>
  <c r="T39" i="2"/>
  <c r="T40" i="2"/>
  <c r="T41" i="2"/>
  <c r="T42" i="2"/>
  <c r="T43" i="2"/>
  <c r="T44" i="2"/>
  <c r="T45" i="2"/>
  <c r="T46" i="2"/>
  <c r="T47" i="2"/>
  <c r="T48" i="2"/>
  <c r="T49" i="2"/>
  <c r="T50" i="2"/>
  <c r="T51" i="2"/>
  <c r="T52" i="2"/>
  <c r="T31" i="2"/>
  <c r="S31" i="2"/>
  <c r="T57" i="2"/>
  <c r="T13" i="2"/>
  <c r="T12" i="2"/>
  <c r="T68" i="2"/>
  <c r="S68" i="2"/>
  <c r="T67" i="2"/>
  <c r="S67" i="2"/>
  <c r="T66" i="2"/>
  <c r="S66" i="2"/>
  <c r="T65" i="2"/>
  <c r="S65" i="2"/>
  <c r="T64" i="2"/>
  <c r="S64" i="2"/>
  <c r="T63" i="2"/>
  <c r="S63" i="2"/>
  <c r="T62" i="2"/>
  <c r="S62" i="2"/>
  <c r="T61" i="2"/>
  <c r="S61" i="2"/>
  <c r="T60" i="2"/>
  <c r="S60" i="2"/>
  <c r="T59" i="2"/>
  <c r="S59" i="2"/>
  <c r="T58" i="2"/>
  <c r="S58" i="2"/>
  <c r="S57" i="2"/>
  <c r="T56" i="2"/>
  <c r="S56" i="2"/>
  <c r="T55" i="2"/>
  <c r="S55" i="2"/>
  <c r="T54" i="2"/>
  <c r="S54" i="2"/>
  <c r="T53" i="2"/>
  <c r="S53" i="2"/>
  <c r="S107" i="2"/>
  <c r="T106" i="2"/>
  <c r="T107" i="2"/>
  <c r="S106" i="2"/>
  <c r="T101" i="2"/>
  <c r="S101" i="2"/>
  <c r="T100" i="2"/>
  <c r="S100" i="2"/>
  <c r="T99" i="2"/>
  <c r="S99" i="2"/>
  <c r="T98" i="2"/>
  <c r="S98" i="2"/>
  <c r="T103" i="2"/>
  <c r="S103" i="2"/>
  <c r="T102" i="2"/>
  <c r="S102" i="2"/>
  <c r="T104" i="2"/>
  <c r="T105" i="2"/>
  <c r="T108" i="2"/>
  <c r="T109" i="2"/>
  <c r="S104" i="2"/>
  <c r="S105" i="2"/>
  <c r="S108" i="2"/>
  <c r="S109" i="2"/>
  <c r="S96" i="2"/>
  <c r="S97" i="2"/>
  <c r="S110" i="2"/>
  <c r="S83" i="2"/>
  <c r="S84" i="2"/>
  <c r="S85" i="2"/>
  <c r="S86" i="2"/>
  <c r="S87" i="2"/>
  <c r="S88" i="2"/>
  <c r="S89" i="2"/>
  <c r="S90" i="2"/>
  <c r="S91" i="2"/>
  <c r="S92" i="2"/>
  <c r="S93" i="2"/>
  <c r="S94" i="2"/>
  <c r="S82" i="2"/>
  <c r="T83" i="2"/>
  <c r="T84" i="2"/>
  <c r="T85" i="2"/>
  <c r="T86" i="2"/>
  <c r="T87" i="2"/>
  <c r="T88" i="2"/>
  <c r="T89" i="2"/>
  <c r="T90" i="2"/>
  <c r="T91" i="2"/>
  <c r="T92" i="2"/>
  <c r="T93" i="2"/>
  <c r="T94" i="2"/>
  <c r="T95" i="2"/>
  <c r="T96" i="2"/>
  <c r="T97" i="2"/>
  <c r="T110" i="2"/>
  <c r="S12" i="2"/>
  <c r="S95" i="2" l="1"/>
  <c r="T82" i="2"/>
  <c r="S13" i="2"/>
  <c r="M7" i="2"/>
  <c r="M9" i="2" l="1"/>
</calcChain>
</file>

<file path=xl/sharedStrings.xml><?xml version="1.0" encoding="utf-8"?>
<sst xmlns="http://schemas.openxmlformats.org/spreadsheetml/2006/main" count="478" uniqueCount="244">
  <si>
    <t xml:space="preserve">
CampuStore Srl
Via Villaggio Europa, 3 - 36061 Bassano del Grappa (VI)
Email: info@campustore.it - Telefono: 800 244 994</t>
  </si>
  <si>
    <t>CampuStore</t>
  </si>
  <si>
    <t>LEGO Education</t>
  </si>
  <si>
    <t xml:space="preserve">Spesa massima consentita </t>
  </si>
  <si>
    <t>Cambiando la quantità dei prodotti (colonna gialla della tabella accessori integrativi e alternative) in base alle proprie esigenze  il prospetto economico qui a lato 
si aggiornerà in automatico mostrando il finanziamento residuo.</t>
  </si>
  <si>
    <t>Finanziamento residuo</t>
  </si>
  <si>
    <t>Totale prodotti selezionati</t>
  </si>
  <si>
    <t>Kit completo per Piano Scuola 4.0</t>
  </si>
  <si>
    <t>Possibili accessori integrativi e alternative selezionabili</t>
  </si>
  <si>
    <t>Marca</t>
  </si>
  <si>
    <t>Codice</t>
  </si>
  <si>
    <t>Per cercare un prodotto su MePa inserire il codice riportato in corrispondenza della colonna L "Codice" seguito dalle lettere CS (senza spazio) nella sezione "Codici prodotto" di MePA</t>
  </si>
  <si>
    <t>Selezionare quantità desiderata</t>
  </si>
  <si>
    <t>Prezzo IVA inclusa</t>
  </si>
  <si>
    <t>Prezzo totale</t>
  </si>
  <si>
    <t>Link</t>
  </si>
  <si>
    <t>Tipologia</t>
  </si>
  <si>
    <t>Nome</t>
  </si>
  <si>
    <t>Ambito</t>
  </si>
  <si>
    <t>Nome kit</t>
  </si>
  <si>
    <t>Descrizione</t>
  </si>
  <si>
    <t>Quantità</t>
  </si>
  <si>
    <t>Prezzo singolo IVA inclusa</t>
  </si>
  <si>
    <t>Link prodotto</t>
  </si>
  <si>
    <t>Arredo</t>
  </si>
  <si>
    <t>KI</t>
  </si>
  <si>
    <t xml:space="preserve">Sedia Postura Plus H38 cm - Azzurro Aqua </t>
  </si>
  <si>
    <t>Macro gruppo</t>
  </si>
  <si>
    <t>Sedia</t>
  </si>
  <si>
    <t>Sedia Postura Plus H38 cm - Viola susina (scuro)</t>
  </si>
  <si>
    <t>Sedia Postura Plus H38 cm - Viola succo d'uva (chiaro)</t>
  </si>
  <si>
    <t>Sedia Postura Plus H38 cm - Verde foresta (scuro)</t>
  </si>
  <si>
    <t>Sedia Postura Plus H38 cm - Verde lime (chiaro)</t>
  </si>
  <si>
    <t>Sedia Postura Plus H38 cm - Giallo sole</t>
  </si>
  <si>
    <t>Sedia Postura Plus H38 cm - Arancione mandarino</t>
  </si>
  <si>
    <t>Sedia Postura Plus H35 cm - Rosa acceso</t>
  </si>
  <si>
    <t>Sedia Postura Plus H46 cm - Rosa acceso</t>
  </si>
  <si>
    <t>ALTEZZA CONSIGLIATA PER SCUOLA SECONDARIA</t>
  </si>
  <si>
    <t>ALTEZZA CONSIGLIATA PER PRIMI ANNI SCUOLA PRIMARIA</t>
  </si>
  <si>
    <t>ALTEZZA CONSIGLIATA PER SCUOLA PRIMARIA</t>
  </si>
  <si>
    <t>Zioxi</t>
  </si>
  <si>
    <t>Seduta imbottita esagonale 60x60x46h - Vinile - Rosa</t>
  </si>
  <si>
    <t>Dimensioni (LxPxA): 60x60x46h cm</t>
  </si>
  <si>
    <t>Tavoli tinkering e Maker Space - Gruppo di 4 tavoli H64 cm</t>
  </si>
  <si>
    <t>CampuStore Arredo</t>
  </si>
  <si>
    <t>Gruppo di 4 tavoli su ruote (con freno) e specifico per tinkering e Maker Space
Permette di lavorare a gruppi più o meno grandi creando isole con diverse forme (cerchio, rettangolo con lato ad onda, forma ad 8 allungato etc). Dotato di un piano robusto in lamellare e con uno spessore elevato (32 mm).
Include:
• 2 tavoli a forma di semicerchi dim. 160x80cm con piano in lamellare da 32 mm di spessore verniciato, 3 gambe finitura scura opaca con ruote bloccabili e diverse altezze disponibili.
• 2 tavoli rettangolari con lato ad onda dim. 160x80cm con piano in lamellare verniciato, 32 mm di spessore, 5 gambe finitura scura opaca con ruote bloccabili e diverse altezze disponibili.
Vedi cod. 343171 per altezza 53 cm, cod. 341448 per 64h cm, cod. 341449 per 72h cm, cod. 341450 per 76h cm,  o cod. 341451 per 85h cm.</t>
  </si>
  <si>
    <t>Tavolo per coding cm 130x130x53h con ruote</t>
  </si>
  <si>
    <t>Struttura metallica costituita da 4 montanti in tubo di acciaio a sezione quadrata mm.40x40x1,5 di sp., collegati perimetralmente sotto il piano con 2 traverse. Saldatura a filo continuo. Verniciatura con polveri epossidiche. Il fissaggio alla struttura avviene tramite viti ad ala larga passanti i traversi. Due gambe con alla base puntali inestraibili in materiale plastico antisdrucciolo e due gambe dotate di robuste ruote girevoli con freno. Piano con superficie interna rivestita in laminato bianco scrivibile e sponde lateriali in multistrati di betulla certificato FSC, a bassa emissione di formaldeide classe E1, di spessore mm 15; trattato con vernice trasparente e con bordi stondati.</t>
  </si>
  <si>
    <t>Seduta - Pouf</t>
  </si>
  <si>
    <t>Mobile contenitore con cursori per vaschette LEGO Education</t>
  </si>
  <si>
    <t>Mobile contenitore con 30 cursori (per 15 ripiani)</t>
  </si>
  <si>
    <t xml:space="preserve">Mobile contenitore </t>
  </si>
  <si>
    <t>Contenitore a 2 ante 120x45x168H - Ante color pavone e struttura e interno bianco</t>
  </si>
  <si>
    <t>Armadio contenitore perfetto per la scuola dell'infanzia, pulito, coloratissimo. Struttura metallica e interna color bianco latte. Ante pavone. Misure: 120x45x168h cm</t>
  </si>
  <si>
    <t>Tavolo per coding basso 130x130x38h con gambe in legno</t>
  </si>
  <si>
    <t>Tavolo per coding basso</t>
  </si>
  <si>
    <t>Tavolo</t>
  </si>
  <si>
    <t>Tecnologie</t>
  </si>
  <si>
    <t>Accessori per monitor</t>
  </si>
  <si>
    <t>Monitor interattivo - Digital board</t>
  </si>
  <si>
    <t>Vivitek</t>
  </si>
  <si>
    <t xml:space="preserve">Monitor Interattivo NovoTouch 65" </t>
  </si>
  <si>
    <t>Monitor Interattivo NovoTouch 65" Education EK653i 4k Ultra HD con licenza Mozaik inclusa</t>
  </si>
  <si>
    <t>Chromebook</t>
  </si>
  <si>
    <t>Lenovo</t>
  </si>
  <si>
    <t>Chromebook Lenovo 14e - 14" FHD Touch A4-9120C 4GB 64GB Chrome OS+Chrome Education Upgrade</t>
  </si>
  <si>
    <t>Chromebook Lenovo 14e</t>
  </si>
  <si>
    <t>Chromebook Lenovo C13 Yoga - 13.3'' FHD Touch AMD 3150C 4GB 64eMMC ChromeOS+Chrome Edu Upg</t>
  </si>
  <si>
    <t xml:space="preserve">Chromebook Lenovo C13 Yoga </t>
  </si>
  <si>
    <t>Chromebook Lenovo ThinkPad C13 - 13.3'' FHD Touch AMD 3150C 4GB 64eMMC ChromeOS</t>
  </si>
  <si>
    <t xml:space="preserve">Chromebook Lenovo ThinkPad C13 </t>
  </si>
  <si>
    <t>Chromebook Tablet Lenovo 10e - 10,1" touch 4GB 32GB Chrome OS con Tastiera Folio</t>
  </si>
  <si>
    <t>Chromebook Tablet Lenovo 10e</t>
  </si>
  <si>
    <t>Chromebook 2in1</t>
  </si>
  <si>
    <t>Tablet</t>
  </si>
  <si>
    <t>Tablet Lenovo 10w con tastiera folio - 10,1" SC7180 4GB 128GB WIN11PRO EDU</t>
  </si>
  <si>
    <t>Tablet Lenovo 10w con tastiera</t>
  </si>
  <si>
    <t>HP</t>
  </si>
  <si>
    <t>Chromebook HP 11 G8 EE - 11.6" HD N4020 4GB 32GB Green ChromeOS + Chrome Education Upgrade</t>
  </si>
  <si>
    <t>Chromebook HP 11 G8 EE</t>
  </si>
  <si>
    <t>Chromebook HP 11 G8 EE - 11.6" HD N4020 4GB 32GB Green ChromeOS Gar.3Y+Chrome Edu Upg.</t>
  </si>
  <si>
    <t xml:space="preserve">Chromebook HP 11 G8 EE </t>
  </si>
  <si>
    <t>Notebook</t>
  </si>
  <si>
    <t>Notebook HP 250 G9 - 15.6" FHD i5-1235U 16GB SSD512 WIN11PRO EDU 2Y</t>
  </si>
  <si>
    <t xml:space="preserve">Notebook HP 250 G9 - 15.6" </t>
  </si>
  <si>
    <t>Notebook HP 250 G9 - 15.6" FHD i5-1235U 8GB SSD512 WIN11PRO EDU 2Y</t>
  </si>
  <si>
    <t>Notebook HP 255 G8 - 15,6" HD AMD Ryzen 3-3250U 8GB SSD256GB WIN10PRO Academic 2Y</t>
  </si>
  <si>
    <t xml:space="preserve">Notebook HP 255 G8 - 15,6" HD </t>
  </si>
  <si>
    <t>Notebook Campus Classmate T304 - 11,6" N4000 4GB SSD128GB WIN10PRO Academic</t>
  </si>
  <si>
    <t>Notebook Campus Classmate T304 - 11,6"</t>
  </si>
  <si>
    <t>Notebook convertibile</t>
  </si>
  <si>
    <t>Set per le STEM</t>
  </si>
  <si>
    <t>Set LEGO Education</t>
  </si>
  <si>
    <t>LEGO Education SPIKE Prime</t>
  </si>
  <si>
    <t xml:space="preserve"> - Set singolo (max 2 studenti per set)</t>
  </si>
  <si>
    <t xml:space="preserve">LEGO Education SPIKE Prime 45681 - Set di espansione </t>
  </si>
  <si>
    <t>Nuova versione</t>
  </si>
  <si>
    <t>LEGO Education SPIKE Essential Set</t>
  </si>
  <si>
    <t>Un set di 449 elementi LEGO Education - l'unione perfetta tra STEM e storytelling</t>
  </si>
  <si>
    <t>LEGO Education BricQ Motion Primaria - Set base</t>
  </si>
  <si>
    <t>Soluzione per la scuola primaria (Essential)</t>
  </si>
  <si>
    <t>LEGO Education BricQ Motion Secondaria - Set base</t>
  </si>
  <si>
    <t>soluzione per la scuola secondaria di secondo grado (Prime)</t>
  </si>
  <si>
    <t>LEGO Education Coding Express</t>
  </si>
  <si>
    <t>Parco delle competenze STEAM</t>
  </si>
  <si>
    <t>Parco delle competenze STEAM è un set di 295 elementi LEGO Education che mira a far nascere la curiosità per le materie tecnico-scientifiche nei più piccoli attraverso il gioco</t>
  </si>
  <si>
    <t>LEGO DUPLO StoryTales</t>
  </si>
  <si>
    <t>Crea le tue storie con i mattoncini LEGO</t>
  </si>
  <si>
    <t>LEGO Education - Sistema Creativo</t>
  </si>
  <si>
    <t>Include oltre 1000 mattoncini misti</t>
  </si>
  <si>
    <t>LEGO® DUPLO - Set di costruzioni creative</t>
  </si>
  <si>
    <t>160 mattoncini LEGO DUPLO in una ricca varietà di colori</t>
  </si>
  <si>
    <t>Questo set incoraggia i bambini della scuola d'infanzia a esplorare le emozioni e la loro rappresentazione fisica in modo divertente e coinvolgente. Con un solo set possono lavorare fino ad 8 bambini: mentre collaborano per costruire simpatici personaggi, imparano a riconoscere ed identificare le emozioni oltre a differenze e similitudini dei diversi sentimenti. Grande varietà di pezzi in forme e colori differenti, 8 carte guida fronte-retro (16 template), attività per l'insegnante. Permette di lavorare su: scoperta dell'io, collaborazione, riconoscimento, identificazione e comprensione delle emozioni.</t>
  </si>
  <si>
    <t>LEGO DUPLO - Costruisci le Emozioni</t>
  </si>
  <si>
    <t>LEGO Education - Persone</t>
  </si>
  <si>
    <t>LEGO Education - Lettere</t>
  </si>
  <si>
    <t>LEGO Education - Animali</t>
  </si>
  <si>
    <t>L'assortimento include animali domestici, della fattoria ed esotici con le schede che illustrano i rispettivi habitat (savana, foresta, oceano...). Tanti animali per popolare scenari divertenti ed avventurosi.
Dimensioni: mattoncino quadrato cm 3.2x3.2x2.4h
Contenuto: 90 pz. (40 animali) + 4 schede fronte-retro</t>
  </si>
  <si>
    <t>Il set include 130 elementi e consente ai bambini di giocare e imparare attraverso attività stimolanti in un mondo formato da lettere dell'alfabeto e mattoncini LEGO® DUPLO®. Le lettere dell'alfabeto italiano in un arcobaleno di colori combinate alle schede con idee di attività della guida introduttiva aiutano i bambini a imparare l'alfabeto, riconoscere e scrivere le lettere, identificare i fonemi e sillabare parole e nomi brevi. Le piattaforme di costruzione, i piccoli camion e le porte incoraggiano i bambini ad abbinare lettere maiuscole e minuscole, creare parole composte, gruppi di vocali e consonanti e giocare svolgendo attività divertenti, ad esempio indovinare la lettera mancante. Tutto ciò permette l’acquisizione precoce delle competenze di alfabetizzazione, consapevolezza fonologica e conoscenza dell'alfabeto attraverso il gioco.</t>
  </si>
  <si>
    <t>LEGO Education - Tubi</t>
  </si>
  <si>
    <t xml:space="preserve">LEGO DUPLO My XL World </t>
  </si>
  <si>
    <t>Il set LEGO® Education Il mio Mondo XL offre esperienze di apprendimento ludico che introducono i bambini in età prescolare al mondo che li circonda attraverso giochi di ruolo, divertenti attività di costruzione e condivisione delle idee. Questo set di apprendimento LEGO®, inoltre, sviluppa nei bambini il senso di sicurezza e le competenze sociali essenziali, come la collaborazione, la comunicazione e la comprensione dei ruoli e delle responsabilità.</t>
  </si>
  <si>
    <t>Il set LEGO® Education Tubi consente ai bambini di esplorare un mondo con animali immaginari e altre costruzioni creative, tutte realizzate con i tubi. Utilizzando una colorata collezione di esclusivi elementi a forma di tubo, mattoncini LEGO® DUPLO®, palline, porte e cestini, e 6 schede con idee, i bambini possono creare una gallina che depone un uovo, un drago, una piccola larva e molto altro. Il set Tubi sviluppa nei bambini le competenze del XXI secolo, come risoluzione di problemi, collaborazione e tecniche motorie avanzate, introducendo i concetti di causa ed effetto, simmetria e riconoscimento delle forme 3D. Questo divertente set per l'apprendimento, destinato ai bambini in età prescolare, include anche una scheda guida introduttiva con 5 semplici idee a cui ispirarsi per imparare giocando con il set Tubi.
150 elementi LEGO® DUPLO®, che includono tubi colorati, mattoncini, 6 palline, porte e cestini, per illimitate possibilità di apprendimento ludico e di divertimento creativo per bambini in età prescolare.</t>
  </si>
  <si>
    <t>Carrello a pavimento con mensola per TV/Monitor 55"-100"</t>
  </si>
  <si>
    <t>Monitor Interattivo NovoTouch 75" Education EK755i 4k Ultra-HD</t>
  </si>
  <si>
    <t>Prezzo totale 
IVA inclusa</t>
  </si>
  <si>
    <t>Selezionando uno dei due kit riportati qui sopra si può acquisire un unico laboratorio in un solo clic: set per la classe, tecnologie e persino arredi laboratoriali rientrano nel pacchetto "chiavi in mano". Nel caso in cui si volesse invece personalizzare il proprio laboratorio è possibile scegliere tra le soluzioni proposte qui sotto e configurare così un progetto ''su misura''.</t>
  </si>
  <si>
    <t xml:space="preserve"> </t>
  </si>
  <si>
    <t>Matatalab</t>
  </si>
  <si>
    <t>MatataLab VinciBot - Set per la classe</t>
  </si>
  <si>
    <t>Set per il coding</t>
  </si>
  <si>
    <t>Linea Prof. Bogliolo per CampuStore</t>
  </si>
  <si>
    <t>Kit CodyRoby con Bee-Bot</t>
  </si>
  <si>
    <t>Il kit ideato da Alessandro Bogliolo e CampuStore coniuga le apette robotiche e il metodo CodyRoby per moltiplicare il potenziale didattico di coding unplugged e robotica educativa. Il kit è composto da un set per la classe di Bee-Bot, un percorso per Bee-Bot CodyRoby, 4 set di carte giganti CodyRoby e una nuova serie di carte-attività originali.</t>
  </si>
  <si>
    <t>LEGO Education SPIKE Prime - Set base per 24 studenti - FORMAZIONE INCLUSA</t>
  </si>
  <si>
    <t>LEGO Education SPIKE Prime - Set base per 12 studenti - FORMAZIONE INCLUSA</t>
  </si>
  <si>
    <t>LEGO Education SPIKE Prime - Set plus per 8 studenti</t>
  </si>
  <si>
    <t>LEGO Education SPIKE Prime - Set base per 8 studenti</t>
  </si>
  <si>
    <t>LEGO Education SPIKE Essential Set - per la classe (24 studenti)</t>
  </si>
  <si>
    <t>LEGO Education SPIKE Essential Set - per 8 studenti</t>
  </si>
  <si>
    <t>LEGO Education BricQ Motion Primaria - Set per la classe</t>
  </si>
  <si>
    <t>LEGO Education BricQ Motion Secondaria - Set per la classe</t>
  </si>
  <si>
    <t>Robot didattico</t>
  </si>
  <si>
    <t>TTS</t>
  </si>
  <si>
    <t>Glow and Go Bot - Tartaruga robot per l'infanzia - Set per la classe</t>
  </si>
  <si>
    <t>LEGO Education SPIKE Essential Set - per mezza classe (12 studenti)</t>
  </si>
  <si>
    <t>Oti-Bot - STEAM Robot</t>
  </si>
  <si>
    <t xml:space="preserve">Oti-Bot è un robot STEAM progettato pensando al futuro: è un umanoide versatile, sociale e aggiornabile progettato per le aule del 21° secolo.
Oti-Bot può essere programmato per: seguire una linea (grazie al sensore di colore), gestire lo slot per penna programmabile, regolare i colori della sua pancia a LED, usare la fotocamera, muovere la testa, riprodurre “emozioni”. Include sensori tattili capacitivi programmabili, microfono e altoparlante. Può registrare video, audio e foto nella sua memoria interna, assicurando che il lavoro di ogni studente venga registrato nella cartella assegnata (se si utilizza il codice QR associato). La fotocamera può essere utilizzata per lo streaming live su un dispositivo, può riconoscere i volti e reagire in modo diverso a seconda della persona con cui interagisce. Tutti i dati di riconoscimento facciale vengono archiviati in modo sicuro e protetto localmente, senza l'uso di un servizio cloud. 
È il modo perfetto per introdurre gli studenti più giovani all’intelligenza artificiale in modo sicuro e coinvolgente. </t>
  </si>
  <si>
    <t>Matatalab Tale-Bot PRO - Half Class Pack (6 robot)</t>
  </si>
  <si>
    <t>Kit per mezza classe con 6 Matatalab Tale-Bot PRO
Matatalab Tale-Bot è il nuovo e pratico robot STEAM per bambini di 3-5 anni.
Grazie a Tale-Bot i bambini possono imparare a programmare Tale-Bot, creare storie e giochi interattivi semplicemente premendo pulsanti colorati posti sulla parte superiore della sua scocca!
Matatalab Tale-Bot è il punto di partenza perfetto per introdurre i più piccoli ai concetti base del coding, senza la necessità di utilizzare un dispositivo con schermo.
Tale-Bot si comanda infatti on-board, agendo direttamente sui tasti posti sul robot e ciò permette di fare a meno e non aver bisogno di nessun dispositivo aggiuntivo (non servono né tablet né computer per programmarlo!).
Può raccontare storie, registrare suoni, muoversi nello spazio e, grazie a una serie di simpatici accessori, trasformarsi ad ogni lezione in un nuovo e funzionale personaggio. Grazie ad essi è in grado anche di disegnare e, per i bambini più grandicelli, anche di scrivere!</t>
  </si>
  <si>
    <t>Strawbees</t>
  </si>
  <si>
    <t>Strawbees - Imagination kit</t>
  </si>
  <si>
    <t>Immagina, disegna e realizza!
Dai agli studenti l'opportunità di ESSERE i creatori con l'Immagination Kit.Cosa include il set
Pezzi con codice colore
Pezzi aggiuntivi come clip, occhi, scarpe da ginnastica e piedi d'anatra
Oltre 100 carte sfida</t>
  </si>
  <si>
    <t>Pressa a caldo</t>
  </si>
  <si>
    <t>Cricut</t>
  </si>
  <si>
    <t xml:space="preserve">Cricut EasyPress 3 </t>
  </si>
  <si>
    <t>Piastra riscaldante da 30cm x 25cm / Riscalda fino a 205°C/Termopressa abilitata Bluetooth per ferro su vinile (HTV), Infusible Ink e sublimazione.
Dimensioni 30 x 25 cm ideali per felpe, banner, coperte e altro.</t>
  </si>
  <si>
    <t>Termoformatrice</t>
  </si>
  <si>
    <t>Termoformatrice per STEM</t>
  </si>
  <si>
    <t>iRobot</t>
  </si>
  <si>
    <t>iRobot Education Root rt1</t>
  </si>
  <si>
    <t>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
La sua storia è iniziata in un laboratorio di ricerca del MIT il cui focus è lo sviluppo di sistemi bioispirati per affrontare le sfide del mondo reale. 3 linguaggi di programmazione per 3 livelli differenti di utilizzo.</t>
  </si>
  <si>
    <t>Sphero Craft Kit</t>
  </si>
  <si>
    <t>Lo Sphero Craft Pack è la soluzione capace di contenere, in un unico set, tutti gli elementi "poveri" o semplici per attività di tinkering!
Include tutto ciò di cui si può aver bisogno per portare le proprie creazioni e invenzioni ancora più lontano. 
Con oltre 31 articoli diversi e 100 pezzi in totale, lo Sphero Craft Pack è stato ideato sia come componente aggiuntivo per i set littleBits che per i robot Sphero, ma è soprattutto un supporto vincente per qualsiasi attività creativa che suggerisca la propria fantasia!</t>
  </si>
  <si>
    <t>Sphero</t>
  </si>
  <si>
    <t>Plotter da taglio e incisione</t>
  </si>
  <si>
    <t>Cricut Maker 3 - plotter da taglio e incisione</t>
  </si>
  <si>
    <t>Realizza i tuoi progetti creativi con Cricut Maker 3, l’innovativa, potente e versatile macchina da taglio smart. Ora più intelligente che mai.
Taglia più di 300 materiali, dai tessuti alla carta più delicati, fino al cartoncino rigido, alla pelle, al legno di tiglio e molto altro ancora. È persino compatibile con gli Smart Materials™ Cricut, per realizzare facilmente anche tagli molto lunghi, fino a 3,6 m (12 ft), senza nessun tappetino da taglio.</t>
  </si>
  <si>
    <t>Poster da aula</t>
  </si>
  <si>
    <t>Set 8 poster decorativi sull'apprendimento 70x100 cm su forex 5 mm</t>
  </si>
  <si>
    <t>Questi 8 poster 70x100 cm stampati su Forex, un materiale resistente nel tempo, portano colore, luminosità e motivazione grazie a delle parole chiave basate su famose citazioni sull’apprendimento e l’insegnamento.</t>
  </si>
  <si>
    <t>Makey Makey - Innovation Kit</t>
  </si>
  <si>
    <t>MaKey MaKey è un kit di invenzione del 21° secolo. Trasforma oggetti di tutti i giorni in tastiere e le combina con internet. 
E' un semplice kit di Invenzione per principianti ed esperti per fare arte, ingegneria e tutto ciò che sta nel mezzo!!</t>
  </si>
  <si>
    <t>AULA IMMERSIVA</t>
  </si>
  <si>
    <t>CampuStore e Giunti Scuola</t>
  </si>
  <si>
    <t>Aula Miri con pareti modulari</t>
  </si>
  <si>
    <t>L’aula Miri è un nuovo ambiente di apprendimento coinvolgente ed inclusivo, in cui i bambini e le bambine diventano protagonisti delle loro avventure didattiche. Con il tocco di un dito si viaggia nel tempo e si scoprono luoghi lontani… esplorando anche l’universo!
Tutti i contenuti, sviluppati da Giunti Scuola, sono stimolanti ed interattivi, adeguati a ogni livello di apprendimento, dalla scuola dell’infanzia alla scuola primaria.
Non servono visori o altri dispositivi, l’esperienza immersiva inizia subito: i proiettori ed i sensori trasformano le pareti in un touchscreen gigante.
Tutte le attività sono ottimizzate per essere utilizzate direttamente dai bambini e dalle bambine.</t>
  </si>
  <si>
    <t>CHIAMARE</t>
  </si>
  <si>
    <t>https://www.giuntiscuola.it/miri-esperienze-immersive</t>
  </si>
  <si>
    <t>Making</t>
  </si>
  <si>
    <t>Makeblock</t>
  </si>
  <si>
    <t>Stampa 3D</t>
  </si>
  <si>
    <t>Stampante 3D CampuSprint3D 4.0</t>
  </si>
  <si>
    <t>Dobot</t>
  </si>
  <si>
    <t>Arredo per le STEM</t>
  </si>
  <si>
    <t>Carrello STEM</t>
  </si>
  <si>
    <t>Carrello Maker STEM per ambienti educativi con 3 vassoi medi + 12 vassoi piccoli e ganci</t>
  </si>
  <si>
    <t>Gratnells</t>
  </si>
  <si>
    <t>Pavimento interattivo</t>
  </si>
  <si>
    <t>Pavimento interattivo CampusPlay OnEVO Magic Carpet</t>
  </si>
  <si>
    <t>Dispositivo All-in-one per pavimento interattivo con proiettore (Formato 16:10, Risoluzione 1280x800, 3200 lumen, contrasto 13000:1) e PC integrato con pacchetto software EVO (in inglese), sensori di movimento, staffa da soffitto, telecomando, cavo alimentazione 1.5 metri.</t>
  </si>
  <si>
    <t>littleBits - STEAM+ Kit per la classe</t>
  </si>
  <si>
    <t>Set per classe composto da 6 littleBits STEAM+, il kit pensato per essere utilizzato da 4 studenti contemporaneamente: ognuno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</si>
  <si>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Moduli elettronici per le STEM</t>
  </si>
  <si>
    <t>littleBits</t>
  </si>
  <si>
    <t xml:space="preserve">littleBits - STEAM+ Kit per mezza classe </t>
  </si>
  <si>
    <t>Set per classe composto da 3 littleBits STEAM+, il kit pensato per essere utilizzato da 4 studenti contemporaneamente: ognuno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</si>
  <si>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littleBits - STEAM Student Set per la classe</t>
  </si>
  <si>
    <t>littleBits Code kit - Set per la classe</t>
  </si>
  <si>
    <t>littleBits Code Kit - Set per mezza classe</t>
  </si>
  <si>
    <t>Composto da 6x 346281 per coinvolgere un gruppo di circa 12 studenti</t>
  </si>
  <si>
    <t>Arredo tecnologico</t>
  </si>
  <si>
    <t>Tavolo interattivo 2in1</t>
  </si>
  <si>
    <t>CampuStore ICT</t>
  </si>
  <si>
    <t>Pinguin - Tavolo interattivo e analogico 2in1</t>
  </si>
  <si>
    <t>Banco didattico digitale reversibile 2in1 (da non confondere con i tanti fan table prestati alla didattica).
Design ergonomico, utilizzabile con seduta, per una corretta postura del corpo, che in posizione eretta.
Pensato per l’uso individuale o di gruppo.
Rotazione completa del banco di 180° per convertirlo da banco digitale a banco tradizionale, con 16 posizioni intermedie di blocco.
Doppio dispositivo di sicurezza laterale di sblocco.
Possibilità di alimentazione di un secondo dispositivo abbinato (una sola presa può alimentare due Pinguin).
Design made in Italy pensato per bambini 3-6 anni
Banco digitale: monitor 32” capacitivo di qualità professionale, 12 tocchi simultanei, antiriflesso e luminosità 500 cd/m. Wi-fi, bluetooth, Altoparlanti 2x 8w, presa per le cuffie…
Banco analogico: Ripiano in legno con bordo perimetrale di contenimento alto 2,5 cm con lato abbattibile su guide.
PC: PENTIUM N6000 RAM 8GB SSD 250GB WINDOWS10EDUCATIONAL
Dimensioni (LxLxA): 1056x559x600(piano)-630(totale) mm
Garanzia 24 mesi on-center
App con attività didattiche per scuola materna Giunti compresi!</t>
  </si>
  <si>
    <t>i-Vulcani</t>
  </si>
  <si>
    <t>i-Vulcani - Tavolo per making</t>
  </si>
  <si>
    <t>i-Vulcani è un tavolo per il making con tanti accessori, che lo rendono un vero ambiente di apprendimento che favorisce l’apprendimento STEM da parte dei più piccoli, attraverso l’elaborazione scientifica, l’osservazione e lo studio degli infiniti stati di trasformazione della materia, oltre che i principi del coding e della robotica.
i-Vulcani è un mondo di esplorazione in tre dimensioni: sviluppato su tre livelli verticali, permette di studiare i fenomeni scientifici da differenti punti di vista e angolazioni.
Integra tecnologie innovative differenti, che permettono un’esperienza di apprendimento immersiva e percettiva attraverso l’utilizzo di luci, colori, odori, aromi, suoni, musica e tanto altro. Montato su ruote, è trasportabile nei diversi ambienti della scuola.</t>
  </si>
  <si>
    <t>Sphero indi Classroom Pack (8 robot)</t>
  </si>
  <si>
    <t>Accompagna l'intera classe nel viaggio alla scoperta delle STEAM con indi Class Pack. indi è il robot entry-level pensato per introdurre gli studenti ai fondamenti del pensiero computazionale, STEAM e ai principi dell'informatica.
Il Class Pack fornisce agli educatori tutte le risorse e gli strumenti necessari per l'utilizzo in classe di indi.</t>
  </si>
  <si>
    <t>CodyRoby Set base tappeto con tasselli QR Code</t>
  </si>
  <si>
    <t>Partendo da un’idea di Alessandro Bogliolo, CampuStore offre alle scuole italiane il set perfetto per il coding unplugged!
Il tappeto CodyRoby: una vera e propria scacchiera di 2,5x2,5 m conforme al metodo CodyRoby</t>
  </si>
  <si>
    <t>Bee-Bot Set per la classe (6 Bee-Bot)</t>
  </si>
  <si>
    <t>LA NUOVA VERSIONE DEL ROBOT DA PAVIMENTO PIU' AMATO!
Principali novità rispetto al modello precedente:
• Bee-Bot è dotato di un sensore che permette di rilevare un altro Bee-Bot o Blue-Bot e dire ciao
• Gli studenti possono registrare l'audio e il robot ne consente la riproduzione quando viene premuto il pulsante associato
• Bee-Bot ha 3 interruttori sulla base invece di 2
Kit composto da:
6x Bee-Bot
1x Docking station per la ricarica dei robot</t>
  </si>
  <si>
    <t>Blue-Bot - Class Pack (6 Blue-Bot)</t>
  </si>
  <si>
    <t>Il kit è composto da:
6x Blue-Bot (324449)
1x Docking station (299053)
BLUE-BOT (NUOVO MODELLO) Principali novità:
- Grazie alla presenza di un sensore integrato Blue-Bot può ora rilevare un altro Bee-Bot o Blue-Bot e dire ciao
- Gli studenti possono registrare l'audio e poi riprodurlo quando viene premuto il pulsante associato
- Blue-Bot ha 3 interruttori sulla base (invece di 2)</t>
  </si>
  <si>
    <t xml:space="preserve">iRobot Education Root rt0 - Set per la classe (12 robot) </t>
  </si>
  <si>
    <t>Dai vita al coding attraverso l'innovazione e l'esplorazione
Questo set di robot didattici è composto da 12 iRobot Education Root rt0. (338433).</t>
  </si>
  <si>
    <t>Makeblock - mTiny Discover Class Pack (6 robot)</t>
  </si>
  <si>
    <t>Kit per la classe composto da 6 mTiny Discover.
mTiny è un robot educativo per la prima infanzia pensato per i bambini che crescono nell’era digitale nel quale, in questa nuovissima versione Discover, è possibile installare dei pennarelli colorati consentendo a mTiny di disegnare linee, forme e lettere!</t>
  </si>
  <si>
    <t>Makeblock - Codey Rocky - New Education Version</t>
  </si>
  <si>
    <t xml:space="preserve">Che cos’è Codey Rocky
Codey Rocky è un robot educativo per lo studio delle materie STEM (Scienze, Tecnologia, Ingegneria e Matematica) concepito per bambini dai 6 anni in su. La combinazione tra un robot facile da usare e un software di programmazione grafica intuitivo offre anche ai più piccoli l'opportunità di muovere i primi passi nel mondo del coding.
Codey è il controller rimovibile e programmabile che contiene gli oltre 10 moduli elettronici, mentre Rocky è la macchina che permette di portare Codey ovunque. Può evitare gli ostacoli, riconoscere i colori e seguire le linee.
10+ moduli elettronici </t>
  </si>
  <si>
    <t>intelino</t>
  </si>
  <si>
    <t>Kai's Clan</t>
  </si>
  <si>
    <t>KaiBot Hybrid Robot</t>
  </si>
  <si>
    <t>Kai's Clan - Start Pack</t>
  </si>
  <si>
    <t>Zumi</t>
  </si>
  <si>
    <t>Robolink Zumi - Classroom Set</t>
  </si>
  <si>
    <t>Kit per la classe composto da 10 Zumi
Zumi è un kit di auto a guida autonoma che rende accessibile a tutti il mondo dell'intelligenza artificiale (AI).
Sia che tu stia utilizzando un altoparlante intelligente, un'auto a guida autonoma,
un'app per mappe o giocando sul telefono, l'intelligenza artificiale è ovunque. 
Con Zumi imparerai non solo cos'è l'intelligenza artificiale, ma anche come viene utilizzata.
Insegna a Zumi a imparare cosa sono i colori, come riconoscere i segnali stradali, imparare i gesti delle mani e altro ancora.
Con Zumi l'intelligenza artificiale non mai stata così semplice.
Cosa contiene la confezione?
- 1 Raspberry Pi Zero
- 1 Schermo OLED
- 1 Pi Camera
- 2 Motori DC
- 2 Ruote
- Accesso alla dashboard Zumi e ai tutorial</t>
  </si>
  <si>
    <t>Dobot Magician Lite</t>
  </si>
  <si>
    <t xml:space="preserve">DOBOT Magician Lite, un braccio robotico “intelligente”, leggero e multifunzionale.
E’ uno dei prodotti chiave dell'ecosistema di educazione all'intelligenza artificiale di DOBOT. </t>
  </si>
  <si>
    <t>NAO v6 Academic - 2 anni di garanzia</t>
  </si>
  <si>
    <t xml:space="preserve">NAO6 è un robot umanoide che si muove, riconosce persone e oggetti, ascolta e parla.
E' estremamente realistico e naturale nei movimenti, è uno strumento di studio e test efficientissimo ed inoltre è completamente programmabile. </t>
  </si>
  <si>
    <t>intelino J-1 Smart Train Starter Set</t>
  </si>
  <si>
    <t>Il pluripremiato Intelino J-1 Smart Train è progettato per affascinare, insegnare e intrattenere. È un trenino intuitivo e familiare, proprio come un classico gioco preferito da molte generazioni. Eppure è un robot educativo sofisticato e intelligente, alimentato da tecnologia avanzata e caratteristiche di design innovative.
Lo smart train incoraggia il pensiero creativo e sviluppa abilità di codifica e STEM mentre i bambini giocano e si divertono!
Lo smart train supporta più modalità di gioco e apprendimento senza schermo e connesse. Per cominciare, il treno può essere controllato senza schermo utilizzando tessere colorate posizionandole negli slot lungo il binario intelino. I sensori di colore del treno intelligente sono progettati per scansionare continuamente il binario e rilevare queste tessere mentre il treno percorre il binario. Questi comandi basati sui colori fungono da interfaccia di codifica intuitiva e tattile e sono progettati per familiarizzare i bambini con i concetti di programmazione di base. I bambini possono utilizzare le tessere colorate per accelerare o rallentare il treno, farlo sterzare a sinistra oa destra agli incroci dei binari, fargli cambiare direzione di movimento o fermarsi, far scendere il vagone attaccato e altro ancora. Ci sono 16 comandi che funzionano immediatamente.
Le opzioni interattive di divertimento e controllo si estendono ulteriormente con l'app mobile intelino (disponibile su iOS e Android). I bambini possono padroneggiare le loro abilità di guida nelle modalità di guida Autopilota e Manuale e sfrecciare sui binari a velocità massime fino a 100 cm/sec (3,3 ft/sec). L'editor consente di creare comandi personalizzati basati sui colori e di scaricarli in modalità wireless sul treno. E i giochi di realtà mista intelino offrono sfide basate su app combinate con il gioco fisico del treno.
Man mano che i bambini familiarizzano con lo smart train, sono pronti per iniziare a migliorare le proprie capacità di programmazione utilizzando l'estensione intelino per Scratch 3.0. L'estensione Scratch consente il pieno controllo del movimento, della navigazione, dei sensori, delle luci e altro ancora del treno attraverso la programmazione basata su blocchi. Permette di programmare in modo interattivo due smart train. Oltre a Scratch, i bambini più grandi e gli adulti possono utilizzare la libreria intelino Python che supporta la programmazione multi-train e dispone di un'ampia API. Con così tante modalità e caratteristiche che lo smart train ha da offrire, le possibilità di gioco creativo e apprendimento progressivo sono davvero illimitate.
Caratteristiche principali
- MCU ARM a 32 bit
- Connettività wireless Bluetooth Smart (BLE) 4.2
- Memoria flash periferica da 32 Mb per l'archiviazione persistente di contenuti audio
- sistema di sterzo magnetico bidirezionale per il movimento avanti e indietro
- aggancio carro elettromagnetico programmabile
- Aggiornamenti del firmware over-the-air (OTA) tramite app mobile
- compatibile con la maggior parte dei sistemi di treni in legno di BRIO, IKEA e altri marchi (adattatori per binari disponibili separatamente)
Ulteriori informazioni su questo testo di originePer avere ulteriori informazioni sulla traduzione è necessario il testo di origine
Invia commenti
Riquadri laterali</t>
  </si>
  <si>
    <r>
      <t xml:space="preserve">Piano Scuola 4.0 (PNRR)                                                                                                                                                                                                                                                                                                                                                                                                                                                                                                                      STEAM Lab
</t>
    </r>
    <r>
      <rPr>
        <b/>
        <sz val="18"/>
        <color theme="0"/>
        <rFont val="Arial"/>
        <family val="2"/>
      </rPr>
      <t xml:space="preserve">Ideale per scuola primaria e scuola secondaria I grado </t>
    </r>
  </si>
  <si>
    <t>Campus STEAM Kart</t>
  </si>
  <si>
    <t xml:space="preserve">na soluzione perfetta per avere un kit di risorse STEAM facilmente condivisibili all'interno di diversi spazi dell'istituto.
Si compone infatti del nostro bellissimo Carrello STEAM su ruote con, in aggiunta, le dotazioni che più consigliamo per avere una collezione ricca e densa di strumenti diversi, adatti ad esplorazioni STEAM a 360° pensati per essere adeguatamente ospitati dal carrello senza ulteriori aggiunte.
Ogni articolo proposto può trovare una specifica collocazione nel carrello, in modo che, grazie alle 4 ruote su cui poggia, la collezione possa agevolmente trovare riscontro in contesti didattici differenti.
Gli strumenti inclusi oltre il carrello sono: 6	Blips Full Kit - lenti per smartphone e tablet, ideali per trasformare in un VERO microscopio qualsiasi strumento digitale compatto provvisto di fotocamera, 3 LEGO Education SPIKE Prime, 3 LEGO Education SPIKE Essential Set, 3 iRobot Education Root rt1, una set littleBits - STEAM Student Set per attività di tinkering, logica, creatività ed elettronica elementare, 1 Sphero indi Student Kit, 3 Makeblock - mBot2 con chiavetta Bluetooth dongle, 1 intelino J-1 Smart Train Starter Set, una CampusGarden - La miniserra con Arduino, un MatataLab VinciBot.
In omaggio: 4 Poster molto durevoli e robusti, decorativi e ispirazionali sulle STEM  </t>
  </si>
  <si>
    <t xml:space="preserve">Campus STEAM Lab  </t>
  </si>
  <si>
    <t>Una soluzione perfetta per avere un kit di risorse STEAM già predisposto per uno o più spazi dell'istituto.
Ideale per istituti comprensivi e per attività trasversali che ne coinvolgano tutte le classi.
Si compone infatti di 
6 Blips Full Kit - lenti per smartphone e tablet, ideali per trasformare in un VERO microscopio qualsiasi strumento digitale compatto provvisto di fotocamera
6 LEGO Education SPIKE Prime
6 LEGO Education SPIKE Essential Set
6 iRobot Education Root rt0
un set littleBits - STEAM Student Set per attività di tinkering, logica, creatività ed elettronica elementare
3 Sphero indi Student Kit
6 Makeblock - mBot2 con chiavetta Bluetooth dongle
3 intelino J-1 Smart Train Starter Set
una CampusGarden - La miniserra con Arduino
6 MatataLab VinciBot
1 Dobot Magician Lite, braccio robotico intelligente adatto a partire dalla scuola primaria
4 Poster molto durevoli e robusti, decorativi e ispirazionali sulle STEM.
Disponibile anche versione con arredi, cod 347503.</t>
  </si>
  <si>
    <t>Kit completo per Piano Scuola 4.1</t>
  </si>
  <si>
    <t>Campus STEAM Lab IC | con arredi</t>
  </si>
  <si>
    <t xml:space="preserve">Una soluzione perfetta per avere un kit di risorse STEAM già predisposto per uno o più spazi dell'istituto.
Ideale per istituti comprensivi e per attività trasversali che ne coinvolgano tutte le classi.
Si compone infatti di 
6 Blips Full Kit - lenti per smartphone e tablet, ideali per trasformare in un VERO microscopio qualsiasi strumento digitale compatto provvisto di fotocamera
6 LEGO Education SPIKE Prime
6 LEGO Education SPIKE Essential Set
6 iRobot Education Root rt0
un set littleBits - STEAM Student Set per attività di tinkering, logica, creatività ed elettronica elementare
3 Sphero indi Student Kit
6 Makeblock - mBot2 con chiavetta Bluetooth dongle
3 intelino J-1 Smart Train Starter Set
una CampusGarden - La miniserra con Arduino
6 MatataLab VinciBot
1 Dobot Magician Lite, braccio robotico intelligente adatto a partire dalla scuola primaria.
4 tavoli da coding di altezza pari a 90 cm
1 Carrello STEM CampuStore
4 Poster molto durevoli e robusti, decorativi e ispirazionali sulle STEM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</si>
</sst>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 #,##0.00_-;_-* \-??_-;_-@_-"/>
    <numFmt numFmtId="165" formatCode="_-&quot;£&quot;* #,##0.00_-;\-&quot;£&quot;* #,##0.00_-;_-&quot;£&quot;* &quot;-&quot;??_-;_-@_-"/>
  </numFmts>
  <fonts count="36">
    <font>
      <sz val="11"/>
      <color theme="1"/>
      <name val="Calibri"/>
      <family val="2"/>
      <scheme val="minor"/>
    </font>
    <font>
      <sz val="11"/>
      <color theme="1"/>
      <name val="Calibri"/>
      <family val="2"/>
      <scheme val="minor"/>
    </font>
    <font>
      <sz val="10"/>
      <color rgb="FF000000"/>
      <name val="Arial"/>
      <family val="2"/>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amily val="2"/>
    </font>
    <font>
      <sz val="12"/>
      <color theme="1"/>
      <name val="Arial"/>
      <family val="2"/>
    </font>
    <font>
      <sz val="10"/>
      <color theme="1"/>
      <name val="Arial"/>
      <family val="2"/>
    </font>
    <font>
      <sz val="10"/>
      <color rgb="FF000000"/>
      <name val="Arial"/>
      <family val="2"/>
    </font>
    <font>
      <sz val="10"/>
      <color theme="1"/>
      <name val="Arial"/>
      <family val="2"/>
    </font>
    <font>
      <u/>
      <sz val="10"/>
      <color theme="10"/>
      <name val="Arial"/>
      <family val="2"/>
    </font>
    <font>
      <b/>
      <sz val="26"/>
      <color theme="0"/>
      <name val="Arial"/>
      <family val="2"/>
    </font>
    <font>
      <sz val="11"/>
      <color theme="1"/>
      <name val="Arial"/>
      <family val="2"/>
    </font>
    <font>
      <b/>
      <sz val="11"/>
      <color theme="1"/>
      <name val="Arial"/>
      <family val="2"/>
    </font>
    <font>
      <b/>
      <sz val="18"/>
      <color theme="0"/>
      <name val="Arial"/>
      <family val="2"/>
    </font>
    <font>
      <b/>
      <sz val="11"/>
      <color theme="0"/>
      <name val="Arial"/>
      <family val="2"/>
    </font>
    <font>
      <sz val="11"/>
      <color theme="0"/>
      <name val="Arial"/>
      <family val="2"/>
    </font>
    <font>
      <sz val="8"/>
      <name val="Calibri"/>
      <family val="2"/>
      <scheme val="minor"/>
    </font>
  </fonts>
  <fills count="3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4A8FAF"/>
        <bgColor indexed="64"/>
      </patternFill>
    </fill>
    <fill>
      <patternFill patternType="solid">
        <fgColor rgb="FF4A8EB0"/>
        <bgColor indexed="64"/>
      </patternFill>
    </fill>
    <fill>
      <patternFill patternType="solid">
        <fgColor rgb="FF00FFFF"/>
        <bgColor indexed="64"/>
      </patternFill>
    </fill>
    <fill>
      <patternFill patternType="solid">
        <fgColor rgb="FFA4C8D8"/>
        <bgColor indexed="64"/>
      </patternFill>
    </fill>
  </fills>
  <borders count="40">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right/>
      <top style="thin">
        <color theme="1"/>
      </top>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style="thin">
        <color theme="1"/>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right style="thin">
        <color rgb="FF000000"/>
      </right>
      <top style="thin">
        <color rgb="FF000000"/>
      </top>
      <bottom style="thin">
        <color rgb="FF000000"/>
      </bottom>
      <diagonal/>
    </border>
    <border>
      <left style="thin">
        <color theme="1"/>
      </left>
      <right/>
      <top style="medium">
        <color theme="1"/>
      </top>
      <bottom style="thin">
        <color theme="1"/>
      </bottom>
      <diagonal/>
    </border>
    <border>
      <left/>
      <right/>
      <top style="medium">
        <color theme="1"/>
      </top>
      <bottom style="thin">
        <color theme="1"/>
      </bottom>
      <diagonal/>
    </border>
    <border>
      <left/>
      <right style="thin">
        <color theme="1"/>
      </right>
      <top style="medium">
        <color theme="1"/>
      </top>
      <bottom style="thin">
        <color theme="1"/>
      </bottom>
      <diagonal/>
    </border>
    <border>
      <left/>
      <right style="medium">
        <color theme="1"/>
      </right>
      <top style="medium">
        <color theme="1"/>
      </top>
      <bottom/>
      <diagonal/>
    </border>
    <border>
      <left/>
      <right style="thin">
        <color rgb="FF000000"/>
      </right>
      <top style="thin">
        <color rgb="FF000000"/>
      </top>
      <bottom/>
      <diagonal/>
    </border>
    <border>
      <left style="medium">
        <color theme="1"/>
      </left>
      <right style="medium">
        <color theme="1"/>
      </right>
      <top style="medium">
        <color theme="1"/>
      </top>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left>
      <right/>
      <top style="medium">
        <color theme="1"/>
      </top>
      <bottom/>
      <diagonal/>
    </border>
    <border>
      <left/>
      <right/>
      <top style="medium">
        <color theme="1"/>
      </top>
      <bottom/>
      <diagonal/>
    </border>
    <border>
      <left/>
      <right style="thin">
        <color theme="1"/>
      </right>
      <top style="medium">
        <color theme="1"/>
      </top>
      <bottom/>
      <diagonal/>
    </border>
    <border>
      <left style="thin">
        <color theme="1" tint="4.9989318521683403E-2"/>
      </left>
      <right style="thin">
        <color theme="1" tint="4.9989318521683403E-2"/>
      </right>
      <top style="thin">
        <color theme="1" tint="4.9989318521683403E-2"/>
      </top>
      <bottom/>
      <diagonal/>
    </border>
  </borders>
  <cellStyleXfs count="52">
    <xf numFmtId="0" fontId="0" fillId="0" borderId="0"/>
    <xf numFmtId="44" fontId="1" fillId="0" borderId="0" applyFont="0" applyFill="0" applyBorder="0" applyAlignment="0" applyProtection="0"/>
    <xf numFmtId="0" fontId="3" fillId="0" borderId="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6" fillId="18" borderId="1" applyNumberFormat="0" applyAlignment="0" applyProtection="0"/>
    <xf numFmtId="0" fontId="7" fillId="0" borderId="2" applyNumberFormat="0" applyFill="0" applyAlignment="0" applyProtection="0"/>
    <xf numFmtId="0" fontId="8" fillId="19" borderId="3" applyNumberFormat="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23" borderId="0" applyNumberFormat="0" applyBorder="0" applyAlignment="0" applyProtection="0"/>
    <xf numFmtId="0" fontId="9" fillId="9" borderId="1" applyNumberFormat="0" applyAlignment="0" applyProtection="0"/>
    <xf numFmtId="164" fontId="3" fillId="0" borderId="0" applyFill="0" applyBorder="0" applyAlignment="0" applyProtection="0"/>
    <xf numFmtId="0" fontId="10" fillId="24" borderId="0" applyNumberFormat="0" applyBorder="0" applyAlignment="0" applyProtection="0"/>
    <xf numFmtId="0" fontId="3" fillId="25" borderId="4" applyNumberFormat="0" applyAlignment="0" applyProtection="0"/>
    <xf numFmtId="0" fontId="11" fillId="18" borderId="5"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17" fillId="0" borderId="8" applyNumberFormat="0" applyFill="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5" borderId="0" applyNumberFormat="0" applyBorder="0" applyAlignment="0" applyProtection="0"/>
    <xf numFmtId="0" fontId="20" fillId="6" borderId="0" applyNumberFormat="0" applyBorder="0" applyAlignment="0" applyProtection="0"/>
    <xf numFmtId="0" fontId="21" fillId="0" borderId="0"/>
    <xf numFmtId="0" fontId="3" fillId="0" borderId="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cellStyleXfs>
  <cellXfs count="125">
    <xf numFmtId="0" fontId="0" fillId="0" borderId="0" xfId="0"/>
    <xf numFmtId="0" fontId="23" fillId="2" borderId="0" xfId="0" applyFont="1" applyFill="1"/>
    <xf numFmtId="0" fontId="23" fillId="2" borderId="0" xfId="0" applyFont="1" applyFill="1" applyAlignment="1">
      <alignment vertical="top"/>
    </xf>
    <xf numFmtId="0" fontId="23" fillId="2" borderId="0" xfId="0" applyFont="1" applyFill="1" applyAlignment="1">
      <alignment vertical="top" wrapText="1"/>
    </xf>
    <xf numFmtId="0" fontId="25" fillId="2" borderId="0" xfId="0" applyFont="1" applyFill="1" applyAlignment="1">
      <alignment vertical="top" wrapText="1"/>
    </xf>
    <xf numFmtId="44" fontId="25" fillId="2" borderId="10" xfId="1" applyFont="1" applyFill="1" applyBorder="1" applyAlignment="1">
      <alignment horizontal="center" vertical="center"/>
    </xf>
    <xf numFmtId="44" fontId="25" fillId="2" borderId="10" xfId="0" applyNumberFormat="1" applyFont="1" applyFill="1" applyBorder="1" applyAlignment="1">
      <alignment horizontal="center" vertical="center"/>
    </xf>
    <xf numFmtId="0" fontId="25" fillId="2" borderId="0" xfId="0" applyFont="1" applyFill="1"/>
    <xf numFmtId="0" fontId="25" fillId="2" borderId="0" xfId="0" applyFont="1" applyFill="1" applyAlignment="1">
      <alignment vertical="top"/>
    </xf>
    <xf numFmtId="0" fontId="25" fillId="0" borderId="10" xfId="0" applyFont="1" applyBorder="1"/>
    <xf numFmtId="0" fontId="25" fillId="0" borderId="10" xfId="0" applyFont="1" applyBorder="1" applyAlignment="1">
      <alignment wrapText="1"/>
    </xf>
    <xf numFmtId="0" fontId="2" fillId="0" borderId="13" xfId="0" applyFont="1" applyBorder="1" applyAlignment="1">
      <alignment wrapText="1"/>
    </xf>
    <xf numFmtId="0" fontId="25" fillId="0" borderId="13" xfId="0" applyFont="1" applyBorder="1"/>
    <xf numFmtId="0" fontId="26" fillId="0" borderId="13" xfId="0" applyFont="1" applyBorder="1" applyAlignment="1">
      <alignment wrapText="1"/>
    </xf>
    <xf numFmtId="0" fontId="26" fillId="0" borderId="13" xfId="0" applyFont="1" applyBorder="1" applyAlignment="1">
      <alignment horizontal="left"/>
    </xf>
    <xf numFmtId="0" fontId="26" fillId="0" borderId="0" xfId="0" applyFont="1"/>
    <xf numFmtId="0" fontId="26" fillId="0" borderId="0" xfId="0" applyFont="1" applyAlignment="1">
      <alignment horizontal="left"/>
    </xf>
    <xf numFmtId="0" fontId="23" fillId="2" borderId="0" xfId="0" applyFont="1" applyFill="1" applyAlignment="1">
      <alignment horizontal="center" vertical="top"/>
    </xf>
    <xf numFmtId="0" fontId="23" fillId="27" borderId="0" xfId="0" applyFont="1" applyFill="1" applyAlignment="1">
      <alignment vertical="top"/>
    </xf>
    <xf numFmtId="44" fontId="27" fillId="2" borderId="0" xfId="0" applyNumberFormat="1" applyFont="1" applyFill="1" applyAlignment="1">
      <alignment horizontal="center" vertical="top" wrapText="1"/>
    </xf>
    <xf numFmtId="0" fontId="25" fillId="2" borderId="0" xfId="0" applyFont="1" applyFill="1" applyAlignment="1">
      <alignment vertical="center"/>
    </xf>
    <xf numFmtId="0" fontId="31" fillId="2" borderId="0" xfId="0" applyFont="1" applyFill="1" applyAlignment="1">
      <alignment vertical="top"/>
    </xf>
    <xf numFmtId="0" fontId="30" fillId="2" borderId="0" xfId="0" applyFont="1" applyFill="1" applyAlignment="1">
      <alignment vertical="top"/>
    </xf>
    <xf numFmtId="44" fontId="22" fillId="2" borderId="0" xfId="51" applyNumberFormat="1" applyFill="1" applyBorder="1" applyAlignment="1">
      <alignment horizontal="center" vertical="top" wrapText="1"/>
    </xf>
    <xf numFmtId="0" fontId="23" fillId="2" borderId="14" xfId="0" applyFont="1" applyFill="1" applyBorder="1" applyAlignment="1">
      <alignment vertical="top"/>
    </xf>
    <xf numFmtId="0" fontId="25" fillId="0" borderId="0" xfId="0" applyFont="1" applyAlignment="1">
      <alignment horizontal="left" vertical="center" wrapText="1"/>
    </xf>
    <xf numFmtId="0" fontId="25" fillId="0" borderId="0" xfId="0" applyFont="1" applyAlignment="1">
      <alignment horizontal="center" vertical="center"/>
    </xf>
    <xf numFmtId="44" fontId="25" fillId="0" borderId="0" xfId="0" applyNumberFormat="1" applyFont="1" applyAlignment="1">
      <alignment horizontal="center" vertical="center"/>
    </xf>
    <xf numFmtId="0" fontId="22" fillId="0" borderId="0" xfId="51" applyFill="1" applyBorder="1" applyAlignment="1">
      <alignment horizontal="center" vertical="center"/>
    </xf>
    <xf numFmtId="0" fontId="23" fillId="0" borderId="0" xfId="0" applyFont="1" applyAlignment="1">
      <alignment vertical="top"/>
    </xf>
    <xf numFmtId="0" fontId="23" fillId="0" borderId="20" xfId="0" applyFont="1" applyBorder="1" applyAlignment="1">
      <alignment horizontal="center" vertical="center"/>
    </xf>
    <xf numFmtId="1" fontId="26" fillId="3" borderId="12" xfId="0" applyNumberFormat="1" applyFont="1" applyFill="1" applyBorder="1" applyAlignment="1">
      <alignment horizontal="center" vertical="center"/>
    </xf>
    <xf numFmtId="44" fontId="25" fillId="2" borderId="12" xfId="1" applyFont="1" applyFill="1" applyBorder="1" applyAlignment="1">
      <alignment horizontal="center" vertical="center"/>
    </xf>
    <xf numFmtId="44" fontId="25" fillId="2" borderId="12" xfId="0" applyNumberFormat="1" applyFont="1" applyFill="1" applyBorder="1" applyAlignment="1">
      <alignment horizontal="center" vertical="center"/>
    </xf>
    <xf numFmtId="0" fontId="28" fillId="2" borderId="12" xfId="50" applyFont="1" applyFill="1" applyBorder="1" applyAlignment="1">
      <alignment horizontal="center" vertical="center"/>
    </xf>
    <xf numFmtId="0" fontId="31" fillId="2" borderId="0" xfId="0" applyFont="1" applyFill="1" applyAlignment="1">
      <alignment vertical="center"/>
    </xf>
    <xf numFmtId="3" fontId="31" fillId="29" borderId="24" xfId="0" applyNumberFormat="1" applyFont="1" applyFill="1" applyBorder="1" applyAlignment="1">
      <alignment horizontal="center" vertical="center"/>
    </xf>
    <xf numFmtId="0" fontId="31" fillId="29" borderId="24" xfId="0" applyFont="1" applyFill="1" applyBorder="1" applyAlignment="1">
      <alignment horizontal="center" vertical="center"/>
    </xf>
    <xf numFmtId="0" fontId="31" fillId="29" borderId="24" xfId="0" applyFont="1" applyFill="1" applyBorder="1" applyAlignment="1">
      <alignment horizontal="center" vertical="center" wrapText="1"/>
    </xf>
    <xf numFmtId="0" fontId="23" fillId="0" borderId="24" xfId="0" applyFont="1" applyBorder="1" applyAlignment="1">
      <alignment horizontal="center" vertical="center"/>
    </xf>
    <xf numFmtId="0" fontId="23" fillId="29" borderId="24" xfId="0" applyFont="1" applyFill="1" applyBorder="1" applyAlignment="1">
      <alignment vertical="top"/>
    </xf>
    <xf numFmtId="0" fontId="25" fillId="0" borderId="28" xfId="0" applyFont="1" applyBorder="1"/>
    <xf numFmtId="0" fontId="2" fillId="0" borderId="13" xfId="0" applyFont="1" applyBorder="1" applyAlignment="1">
      <alignment horizontal="left"/>
    </xf>
    <xf numFmtId="0" fontId="23" fillId="29" borderId="11" xfId="0" applyFont="1" applyFill="1" applyBorder="1" applyAlignment="1">
      <alignment horizontal="center" vertical="center" wrapText="1"/>
    </xf>
    <xf numFmtId="0" fontId="2" fillId="0" borderId="11" xfId="0" applyFont="1" applyBorder="1" applyAlignment="1">
      <alignment horizontal="center"/>
    </xf>
    <xf numFmtId="0" fontId="26" fillId="0" borderId="11" xfId="0" applyFont="1" applyBorder="1" applyAlignment="1">
      <alignment horizontal="center"/>
    </xf>
    <xf numFmtId="0" fontId="0" fillId="0" borderId="11" xfId="0" applyBorder="1" applyAlignment="1">
      <alignment horizontal="center"/>
    </xf>
    <xf numFmtId="0" fontId="25" fillId="0" borderId="11" xfId="0" applyFont="1" applyBorder="1" applyAlignment="1">
      <alignment horizontal="center"/>
    </xf>
    <xf numFmtId="0" fontId="25" fillId="0" borderId="18" xfId="0" applyFont="1" applyBorder="1" applyAlignment="1">
      <alignment horizontal="center"/>
    </xf>
    <xf numFmtId="0" fontId="25" fillId="0" borderId="33" xfId="0" applyFont="1" applyBorder="1"/>
    <xf numFmtId="0" fontId="25" fillId="0" borderId="11" xfId="0" applyFont="1" applyBorder="1"/>
    <xf numFmtId="0" fontId="2" fillId="0" borderId="18" xfId="0" applyFont="1" applyBorder="1" applyAlignment="1">
      <alignment horizontal="center"/>
    </xf>
    <xf numFmtId="0" fontId="25" fillId="0" borderId="28" xfId="0" applyFont="1" applyBorder="1" applyAlignment="1">
      <alignment wrapText="1"/>
    </xf>
    <xf numFmtId="0" fontId="0" fillId="0" borderId="11" xfId="0" applyBorder="1"/>
    <xf numFmtId="1" fontId="26" fillId="3" borderId="13" xfId="0" applyNumberFormat="1" applyFont="1" applyFill="1" applyBorder="1" applyAlignment="1">
      <alignment horizontal="center" vertical="center"/>
    </xf>
    <xf numFmtId="0" fontId="23" fillId="29" borderId="34" xfId="0" applyFont="1" applyFill="1" applyBorder="1" applyAlignment="1">
      <alignment vertical="top"/>
    </xf>
    <xf numFmtId="0" fontId="25" fillId="0" borderId="19" xfId="0" applyFont="1" applyBorder="1"/>
    <xf numFmtId="0" fontId="25" fillId="0" borderId="12" xfId="0" applyFont="1" applyBorder="1" applyAlignment="1">
      <alignment wrapText="1"/>
    </xf>
    <xf numFmtId="0" fontId="25" fillId="0" borderId="11" xfId="0" applyFont="1" applyBorder="1" applyAlignment="1">
      <alignment wrapText="1"/>
    </xf>
    <xf numFmtId="0" fontId="25" fillId="29" borderId="32" xfId="0" applyFont="1" applyFill="1" applyBorder="1" applyAlignment="1">
      <alignment horizontal="center" vertical="top"/>
    </xf>
    <xf numFmtId="0" fontId="0" fillId="0" borderId="11" xfId="0" applyBorder="1" applyAlignment="1">
      <alignment wrapText="1"/>
    </xf>
    <xf numFmtId="0" fontId="23" fillId="0" borderId="0" xfId="0" applyFont="1" applyAlignment="1">
      <alignment horizontal="center" vertical="center"/>
    </xf>
    <xf numFmtId="0" fontId="23" fillId="0" borderId="34" xfId="0" applyFont="1" applyBorder="1" applyAlignment="1">
      <alignment horizontal="center" vertical="center"/>
    </xf>
    <xf numFmtId="0" fontId="25" fillId="2" borderId="0" xfId="0" applyFont="1" applyFill="1" applyAlignment="1">
      <alignment horizontal="left" vertical="center" wrapText="1"/>
    </xf>
    <xf numFmtId="0" fontId="25" fillId="3" borderId="34" xfId="0" applyFont="1" applyFill="1" applyBorder="1" applyAlignment="1">
      <alignment horizontal="center" vertical="center"/>
    </xf>
    <xf numFmtId="44" fontId="25" fillId="2" borderId="34" xfId="0" applyNumberFormat="1" applyFont="1" applyFill="1" applyBorder="1" applyAlignment="1">
      <alignment horizontal="center" vertical="center"/>
    </xf>
    <xf numFmtId="0" fontId="22" fillId="2" borderId="34" xfId="51" applyFill="1" applyBorder="1" applyAlignment="1">
      <alignment horizontal="center" vertical="center"/>
    </xf>
    <xf numFmtId="0" fontId="2" fillId="0" borderId="11" xfId="0" applyFont="1" applyBorder="1" applyAlignment="1">
      <alignment horizontal="center" vertical="center"/>
    </xf>
    <xf numFmtId="0" fontId="25" fillId="0" borderId="11" xfId="0" applyFont="1" applyBorder="1" applyAlignment="1">
      <alignment horizontal="center" vertical="center"/>
    </xf>
    <xf numFmtId="0" fontId="25" fillId="0" borderId="11" xfId="0" applyFont="1" applyBorder="1" applyAlignment="1">
      <alignment vertical="center"/>
    </xf>
    <xf numFmtId="0" fontId="0" fillId="0" borderId="11" xfId="0" applyBorder="1" applyAlignment="1">
      <alignment vertical="center"/>
    </xf>
    <xf numFmtId="0" fontId="25" fillId="0" borderId="13" xfId="0" applyFont="1" applyBorder="1" applyAlignment="1">
      <alignment wrapText="1"/>
    </xf>
    <xf numFmtId="0" fontId="25" fillId="0" borderId="21" xfId="0" applyFont="1" applyBorder="1" applyAlignment="1">
      <alignment horizontal="center"/>
    </xf>
    <xf numFmtId="0" fontId="26" fillId="0" borderId="21" xfId="0" applyFont="1" applyBorder="1" applyAlignment="1">
      <alignment horizontal="center"/>
    </xf>
    <xf numFmtId="0" fontId="25" fillId="0" borderId="18" xfId="0" applyFont="1" applyBorder="1"/>
    <xf numFmtId="0" fontId="25" fillId="0" borderId="35" xfId="0" applyFont="1" applyBorder="1"/>
    <xf numFmtId="0" fontId="2" fillId="0" borderId="35" xfId="0" applyFont="1" applyBorder="1" applyAlignment="1">
      <alignment horizontal="left"/>
    </xf>
    <xf numFmtId="0" fontId="2" fillId="0" borderId="16" xfId="0" applyFont="1" applyBorder="1" applyAlignment="1">
      <alignment horizontal="center"/>
    </xf>
    <xf numFmtId="0" fontId="26" fillId="0" borderId="15" xfId="0" applyFont="1" applyBorder="1" applyAlignment="1">
      <alignment horizontal="center"/>
    </xf>
    <xf numFmtId="0" fontId="26" fillId="0" borderId="17" xfId="0" applyFont="1" applyBorder="1" applyAlignment="1">
      <alignment horizont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center" vertical="center"/>
    </xf>
    <xf numFmtId="0" fontId="26" fillId="0" borderId="15" xfId="0" applyFont="1" applyBorder="1" applyAlignment="1">
      <alignment horizontal="center" vertical="center"/>
    </xf>
    <xf numFmtId="0" fontId="26" fillId="0" borderId="17" xfId="0" applyFont="1" applyBorder="1" applyAlignment="1">
      <alignment horizontal="center" vertical="center"/>
    </xf>
    <xf numFmtId="0" fontId="24" fillId="2" borderId="0" xfId="0" applyFont="1" applyFill="1" applyAlignment="1">
      <alignment horizontal="center" vertical="top" wrapText="1"/>
    </xf>
    <xf numFmtId="0" fontId="29" fillId="26" borderId="0" xfId="0" applyFont="1" applyFill="1" applyAlignment="1">
      <alignment horizontal="center" vertical="center" wrapText="1"/>
    </xf>
    <xf numFmtId="0" fontId="23" fillId="2" borderId="0" xfId="0" applyFont="1" applyFill="1" applyAlignment="1">
      <alignment horizontal="center" vertical="center" wrapText="1"/>
    </xf>
    <xf numFmtId="0" fontId="31" fillId="3" borderId="0" xfId="0" applyFont="1" applyFill="1" applyAlignment="1">
      <alignment horizontal="left" vertical="center"/>
    </xf>
    <xf numFmtId="44" fontId="31" fillId="3" borderId="0" xfId="0" applyNumberFormat="1" applyFont="1" applyFill="1" applyAlignment="1">
      <alignment horizontal="right"/>
    </xf>
    <xf numFmtId="0" fontId="31" fillId="3" borderId="0" xfId="0" applyFont="1" applyFill="1" applyAlignment="1">
      <alignment horizontal="right"/>
    </xf>
    <xf numFmtId="0" fontId="2" fillId="0" borderId="11" xfId="0" applyFont="1" applyBorder="1" applyAlignment="1">
      <alignment horizontal="center"/>
    </xf>
    <xf numFmtId="0" fontId="26" fillId="0" borderId="11" xfId="0" applyFont="1" applyBorder="1" applyAlignment="1">
      <alignment horizontal="center"/>
    </xf>
    <xf numFmtId="0" fontId="23" fillId="3" borderId="0" xfId="0" applyFont="1" applyFill="1" applyAlignment="1">
      <alignment horizontal="center" vertical="center" wrapText="1"/>
    </xf>
    <xf numFmtId="0" fontId="23" fillId="29" borderId="11" xfId="0" applyFont="1" applyFill="1" applyBorder="1" applyAlignment="1">
      <alignment horizontal="center" vertical="center" wrapText="1"/>
    </xf>
    <xf numFmtId="0" fontId="31" fillId="0" borderId="0" xfId="0" applyFont="1" applyAlignment="1">
      <alignment horizontal="center" vertical="center" wrapText="1"/>
    </xf>
    <xf numFmtId="0" fontId="23" fillId="28" borderId="0" xfId="0" applyFont="1" applyFill="1" applyAlignment="1">
      <alignment horizontal="center" vertical="center" wrapText="1"/>
    </xf>
    <xf numFmtId="0" fontId="31" fillId="29" borderId="25" xfId="0" applyFont="1" applyFill="1" applyBorder="1" applyAlignment="1">
      <alignment horizontal="center" vertical="center"/>
    </xf>
    <xf numFmtId="0" fontId="31" fillId="29" borderId="26" xfId="0" applyFont="1" applyFill="1" applyBorder="1" applyAlignment="1">
      <alignment horizontal="center" vertical="center"/>
    </xf>
    <xf numFmtId="0" fontId="31" fillId="29" borderId="27" xfId="0" applyFont="1" applyFill="1" applyBorder="1" applyAlignment="1">
      <alignment horizontal="center" vertical="center"/>
    </xf>
    <xf numFmtId="0" fontId="33" fillId="26" borderId="29" xfId="0" applyFont="1" applyFill="1" applyBorder="1" applyAlignment="1">
      <alignment horizontal="center" vertical="center" wrapText="1"/>
    </xf>
    <xf numFmtId="0" fontId="33" fillId="26" borderId="30" xfId="0" applyFont="1" applyFill="1" applyBorder="1" applyAlignment="1">
      <alignment horizontal="center" vertical="center" wrapText="1"/>
    </xf>
    <xf numFmtId="0" fontId="33" fillId="26" borderId="31" xfId="0" applyFont="1" applyFill="1" applyBorder="1" applyAlignment="1">
      <alignment horizontal="center" vertical="center" wrapText="1"/>
    </xf>
    <xf numFmtId="0" fontId="2" fillId="0" borderId="21" xfId="0" applyFont="1" applyBorder="1" applyAlignment="1">
      <alignment horizontal="center"/>
    </xf>
    <xf numFmtId="0" fontId="26" fillId="0" borderId="22" xfId="0" applyFont="1" applyBorder="1" applyAlignment="1">
      <alignment horizontal="center"/>
    </xf>
    <xf numFmtId="0" fontId="26" fillId="0" borderId="23" xfId="0" applyFont="1" applyBorder="1" applyAlignment="1">
      <alignment horizontal="center"/>
    </xf>
    <xf numFmtId="0" fontId="34" fillId="26" borderId="0" xfId="0" applyFont="1" applyFill="1" applyAlignment="1">
      <alignment horizontal="left" vertical="center"/>
    </xf>
    <xf numFmtId="0" fontId="34" fillId="26" borderId="0" xfId="0" applyFont="1" applyFill="1" applyAlignment="1">
      <alignment horizontal="center" vertical="center"/>
    </xf>
    <xf numFmtId="44" fontId="34" fillId="26" borderId="0" xfId="0" applyNumberFormat="1" applyFont="1" applyFill="1" applyAlignment="1">
      <alignment horizontal="center" vertical="center"/>
    </xf>
    <xf numFmtId="0" fontId="33" fillId="26" borderId="36" xfId="0" applyFont="1" applyFill="1" applyBorder="1" applyAlignment="1">
      <alignment horizontal="center" vertical="center" wrapText="1"/>
    </xf>
    <xf numFmtId="0" fontId="33" fillId="26" borderId="37" xfId="0" applyFont="1" applyFill="1" applyBorder="1" applyAlignment="1">
      <alignment horizontal="center" vertical="center" wrapText="1"/>
    </xf>
    <xf numFmtId="0" fontId="33" fillId="26" borderId="38" xfId="0" applyFont="1" applyFill="1" applyBorder="1" applyAlignment="1">
      <alignment horizontal="center" vertical="center" wrapText="1"/>
    </xf>
    <xf numFmtId="0" fontId="23" fillId="0" borderId="39" xfId="0" applyFont="1" applyBorder="1" applyAlignment="1">
      <alignment horizontal="center" vertical="center"/>
    </xf>
    <xf numFmtId="0" fontId="25" fillId="2" borderId="39" xfId="0" applyFont="1" applyFill="1" applyBorder="1" applyAlignment="1">
      <alignment horizontal="left" vertical="center" wrapText="1"/>
    </xf>
    <xf numFmtId="0" fontId="25" fillId="3" borderId="39" xfId="0" applyFont="1" applyFill="1" applyBorder="1" applyAlignment="1">
      <alignment horizontal="center" vertical="center"/>
    </xf>
    <xf numFmtId="44" fontId="25" fillId="2" borderId="39" xfId="0" applyNumberFormat="1" applyFont="1" applyFill="1" applyBorder="1" applyAlignment="1">
      <alignment horizontal="center" vertical="center"/>
    </xf>
    <xf numFmtId="0" fontId="22" fillId="2" borderId="39" xfId="51" applyFill="1" applyBorder="1" applyAlignment="1">
      <alignment horizontal="center" vertical="center"/>
    </xf>
    <xf numFmtId="0" fontId="31" fillId="0" borderId="0" xfId="0" applyFont="1" applyBorder="1" applyAlignment="1">
      <alignment horizontal="center" vertical="center" wrapText="1"/>
    </xf>
    <xf numFmtId="0" fontId="33" fillId="26" borderId="11" xfId="0" applyFont="1" applyFill="1" applyBorder="1" applyAlignment="1">
      <alignment horizontal="center" vertical="center" wrapText="1"/>
    </xf>
    <xf numFmtId="0" fontId="23" fillId="0" borderId="11" xfId="0" applyFont="1" applyBorder="1" applyAlignment="1">
      <alignment horizontal="center" vertical="center"/>
    </xf>
    <xf numFmtId="0" fontId="25" fillId="2" borderId="11" xfId="0" applyFont="1" applyFill="1" applyBorder="1" applyAlignment="1">
      <alignment horizontal="left" vertical="center" wrapText="1"/>
    </xf>
    <xf numFmtId="0" fontId="25" fillId="3" borderId="11" xfId="0" applyFont="1" applyFill="1" applyBorder="1" applyAlignment="1">
      <alignment horizontal="center" vertical="center"/>
    </xf>
    <xf numFmtId="44" fontId="25" fillId="2" borderId="11" xfId="0" applyNumberFormat="1" applyFont="1" applyFill="1" applyBorder="1" applyAlignment="1">
      <alignment horizontal="center" vertical="center"/>
    </xf>
    <xf numFmtId="0" fontId="22" fillId="2" borderId="11" xfId="51" applyFill="1" applyBorder="1" applyAlignment="1">
      <alignment horizontal="center" vertical="center"/>
    </xf>
  </cellXfs>
  <cellStyles count="52">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colors>
    <mruColors>
      <color rgb="FFA4C8D8"/>
      <color rgb="FF4A8FAF"/>
      <color rgb="FFCCECFF"/>
      <color rgb="FF4A8EB0"/>
      <color rgb="FFEF6D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9</xdr:col>
      <xdr:colOff>18098</xdr:colOff>
      <xdr:row>1</xdr:row>
      <xdr:rowOff>933450</xdr:rowOff>
    </xdr:to>
    <xdr:pic>
      <xdr:nvPicPr>
        <xdr:cNvPr id="2" name="Immagine 1">
          <a:extLst>
            <a:ext uri="{FF2B5EF4-FFF2-40B4-BE49-F238E27FC236}">
              <a16:creationId xmlns:a16="http://schemas.microsoft.com/office/drawing/2014/main" id="{583001F7-59F8-4682-B746-7E8DCED40187}"/>
            </a:ext>
          </a:extLst>
        </xdr:cNvPr>
        <xdr:cNvPicPr>
          <a:picLocks noChangeAspect="1"/>
        </xdr:cNvPicPr>
      </xdr:nvPicPr>
      <xdr:blipFill>
        <a:blip xmlns:r="http://schemas.openxmlformats.org/officeDocument/2006/relationships" r:embed="rId1"/>
        <a:stretch>
          <a:fillRect/>
        </a:stretch>
      </xdr:blipFill>
      <xdr:spPr>
        <a:xfrm>
          <a:off x="641350" y="187325"/>
          <a:ext cx="2666048" cy="923925"/>
        </a:xfrm>
        <a:prstGeom prst="rect">
          <a:avLst/>
        </a:prstGeom>
      </xdr:spPr>
    </xdr:pic>
    <xdr:clientData/>
  </xdr:twoCellAnchor>
  <xdr:twoCellAnchor editAs="oneCell">
    <xdr:from>
      <xdr:col>20</xdr:col>
      <xdr:colOff>1647825</xdr:colOff>
      <xdr:row>1</xdr:row>
      <xdr:rowOff>0</xdr:rowOff>
    </xdr:from>
    <xdr:to>
      <xdr:col>22</xdr:col>
      <xdr:colOff>0</xdr:colOff>
      <xdr:row>1</xdr:row>
      <xdr:rowOff>945515</xdr:rowOff>
    </xdr:to>
    <xdr:pic>
      <xdr:nvPicPr>
        <xdr:cNvPr id="3" name="Immagine 2">
          <a:extLst>
            <a:ext uri="{FF2B5EF4-FFF2-40B4-BE49-F238E27FC236}">
              <a16:creationId xmlns:a16="http://schemas.microsoft.com/office/drawing/2014/main" id="{5154DD9E-F8BA-498E-B41D-8B3639BDC3BC}"/>
            </a:ext>
            <a:ext uri="{147F2762-F138-4A5C-976F-8EAC2B608ADB}">
              <a16:predDERef xmlns:a16="http://schemas.microsoft.com/office/drawing/2014/main" pred="{60EB237B-4AA4-4462-899C-6AD729B73048}"/>
            </a:ext>
          </a:extLst>
        </xdr:cNvPr>
        <xdr:cNvPicPr>
          <a:picLocks noChangeAspect="1"/>
        </xdr:cNvPicPr>
      </xdr:nvPicPr>
      <xdr:blipFill>
        <a:blip xmlns:r="http://schemas.openxmlformats.org/officeDocument/2006/relationships" r:embed="rId2"/>
        <a:stretch>
          <a:fillRect/>
        </a:stretch>
      </xdr:blipFill>
      <xdr:spPr>
        <a:xfrm>
          <a:off x="24691975" y="177800"/>
          <a:ext cx="2486025" cy="948690"/>
        </a:xfrm>
        <a:prstGeom prst="rect">
          <a:avLst/>
        </a:prstGeom>
      </xdr:spPr>
    </xdr:pic>
    <xdr:clientData/>
  </xdr:twoCellAnchor>
  <xdr:twoCellAnchor>
    <xdr:from>
      <xdr:col>15</xdr:col>
      <xdr:colOff>604837</xdr:colOff>
      <xdr:row>4</xdr:row>
      <xdr:rowOff>59531</xdr:rowOff>
    </xdr:from>
    <xdr:to>
      <xdr:col>15</xdr:col>
      <xdr:colOff>2210117</xdr:colOff>
      <xdr:row>5</xdr:row>
      <xdr:rowOff>321468</xdr:rowOff>
    </xdr:to>
    <xdr:sp macro="" textlink="">
      <xdr:nvSpPr>
        <xdr:cNvPr id="4" name="CasellaDiTesto 3">
          <a:extLst>
            <a:ext uri="{FF2B5EF4-FFF2-40B4-BE49-F238E27FC236}">
              <a16:creationId xmlns:a16="http://schemas.microsoft.com/office/drawing/2014/main" id="{219E7738-097A-4E93-A3F9-9D566D87793F}"/>
            </a:ext>
            <a:ext uri="{147F2762-F138-4A5C-976F-8EAC2B608ADB}">
              <a16:predDERef xmlns:a16="http://schemas.microsoft.com/office/drawing/2014/main" pred="{694F2155-F1E2-4E66-ABF1-07E350EE61D4}"/>
            </a:ext>
          </a:extLst>
        </xdr:cNvPr>
        <xdr:cNvSpPr txBox="1"/>
      </xdr:nvSpPr>
      <xdr:spPr>
        <a:xfrm>
          <a:off x="10618787" y="2643981"/>
          <a:ext cx="1605280" cy="1023937"/>
        </a:xfrm>
        <a:prstGeom prst="roundRect">
          <a:avLst/>
        </a:prstGeom>
        <a:solidFill>
          <a:schemeClr val="lt1"/>
        </a:solidFill>
        <a:ln w="88900" cap="rnd" cmpd="sng">
          <a:solidFill>
            <a:srgbClr val="EF6D09"/>
          </a:solidFill>
          <a:round/>
          <a:extLst>
            <a:ext uri="{C807C97D-BFC1-408E-A445-0C87EB9F89A2}">
              <ask:lineSketchStyleProps xmlns:ask="http://schemas.microsoft.com/office/drawing/2018/sketchyshapes" sd="1219033472">
                <a:custGeom>
                  <a:avLst/>
                  <a:gdLst>
                    <a:gd name="connsiteX0" fmla="*/ 0 w 1866900"/>
                    <a:gd name="connsiteY0" fmla="*/ 0 h 965200"/>
                    <a:gd name="connsiteX1" fmla="*/ 1866900 w 1866900"/>
                    <a:gd name="connsiteY1" fmla="*/ 0 h 965200"/>
                    <a:gd name="connsiteX2" fmla="*/ 1866900 w 1866900"/>
                    <a:gd name="connsiteY2" fmla="*/ 965200 h 965200"/>
                    <a:gd name="connsiteX3" fmla="*/ 0 w 1866900"/>
                    <a:gd name="connsiteY3" fmla="*/ 965200 h 965200"/>
                    <a:gd name="connsiteX4" fmla="*/ 0 w 1866900"/>
                    <a:gd name="connsiteY4" fmla="*/ 0 h 9652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66900" h="965200" fill="none" extrusionOk="0">
                      <a:moveTo>
                        <a:pt x="0" y="0"/>
                      </a:moveTo>
                      <a:cubicBezTo>
                        <a:pt x="895655" y="-52600"/>
                        <a:pt x="1382025" y="125308"/>
                        <a:pt x="1866900" y="0"/>
                      </a:cubicBezTo>
                      <a:cubicBezTo>
                        <a:pt x="1874599" y="175984"/>
                        <a:pt x="1816825" y="489866"/>
                        <a:pt x="1866900" y="965200"/>
                      </a:cubicBezTo>
                      <a:cubicBezTo>
                        <a:pt x="1262636" y="819610"/>
                        <a:pt x="616349" y="856064"/>
                        <a:pt x="0" y="965200"/>
                      </a:cubicBezTo>
                      <a:cubicBezTo>
                        <a:pt x="76167" y="675159"/>
                        <a:pt x="56353" y="252152"/>
                        <a:pt x="0" y="0"/>
                      </a:cubicBezTo>
                      <a:close/>
                    </a:path>
                    <a:path w="1866900" h="965200" stroke="0" extrusionOk="0">
                      <a:moveTo>
                        <a:pt x="0" y="0"/>
                      </a:moveTo>
                      <a:cubicBezTo>
                        <a:pt x="864355" y="-143322"/>
                        <a:pt x="1215857" y="135761"/>
                        <a:pt x="1866900" y="0"/>
                      </a:cubicBezTo>
                      <a:cubicBezTo>
                        <a:pt x="1929054" y="308560"/>
                        <a:pt x="1797055" y="734653"/>
                        <a:pt x="1866900" y="965200"/>
                      </a:cubicBezTo>
                      <a:cubicBezTo>
                        <a:pt x="1368135" y="1089131"/>
                        <a:pt x="748535" y="1033883"/>
                        <a:pt x="0" y="965200"/>
                      </a:cubicBezTo>
                      <a:cubicBezTo>
                        <a:pt x="5049" y="634837"/>
                        <a:pt x="70444" y="252230"/>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a:latin typeface="Arial" panose="020B0604020202020204" pitchFamily="34" charset="0"/>
              <a:cs typeface="Arial" panose="020B0604020202020204" pitchFamily="34" charset="0"/>
            </a:rPr>
            <a:t>INSERIRE IMPORTO TOTALE DI SPESA AFFIDATO </a:t>
          </a:r>
        </a:p>
      </xdr:txBody>
    </xdr:sp>
    <xdr:clientData/>
  </xdr:twoCellAnchor>
  <xdr:twoCellAnchor>
    <xdr:from>
      <xdr:col>14</xdr:col>
      <xdr:colOff>1972628</xdr:colOff>
      <xdr:row>5</xdr:row>
      <xdr:rowOff>95250</xdr:rowOff>
    </xdr:from>
    <xdr:to>
      <xdr:col>15</xdr:col>
      <xdr:colOff>607218</xdr:colOff>
      <xdr:row>5</xdr:row>
      <xdr:rowOff>162877</xdr:rowOff>
    </xdr:to>
    <xdr:cxnSp macro="">
      <xdr:nvCxnSpPr>
        <xdr:cNvPr id="5" name="Connettore 2 4">
          <a:extLst>
            <a:ext uri="{FF2B5EF4-FFF2-40B4-BE49-F238E27FC236}">
              <a16:creationId xmlns:a16="http://schemas.microsoft.com/office/drawing/2014/main" id="{49341634-16F8-486C-8340-164D1D3187ED}"/>
            </a:ext>
            <a:ext uri="{147F2762-F138-4A5C-976F-8EAC2B608ADB}">
              <a16:predDERef xmlns:a16="http://schemas.microsoft.com/office/drawing/2014/main" pred="{D08B4934-502A-F927-FA06-928E57E8B3AE}"/>
            </a:ext>
          </a:extLst>
        </xdr:cNvPr>
        <xdr:cNvCxnSpPr/>
      </xdr:nvCxnSpPr>
      <xdr:spPr>
        <a:xfrm flipH="1">
          <a:off x="9770428" y="3441700"/>
          <a:ext cx="850740" cy="67627"/>
        </a:xfrm>
        <a:prstGeom prst="straightConnector1">
          <a:avLst/>
        </a:prstGeom>
        <a:ln w="28575">
          <a:solidFill>
            <a:srgbClr val="EF6D09"/>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6224588</xdr:colOff>
      <xdr:row>6</xdr:row>
      <xdr:rowOff>215900</xdr:rowOff>
    </xdr:from>
    <xdr:to>
      <xdr:col>17</xdr:col>
      <xdr:colOff>252731</xdr:colOff>
      <xdr:row>8</xdr:row>
      <xdr:rowOff>222567</xdr:rowOff>
    </xdr:to>
    <xdr:sp macro="" textlink="">
      <xdr:nvSpPr>
        <xdr:cNvPr id="6" name="CasellaDiTesto 5">
          <a:extLst>
            <a:ext uri="{FF2B5EF4-FFF2-40B4-BE49-F238E27FC236}">
              <a16:creationId xmlns:a16="http://schemas.microsoft.com/office/drawing/2014/main" id="{63FB5FE8-F8B7-4926-9F49-32526B7F9973}"/>
            </a:ext>
            <a:ext uri="{147F2762-F138-4A5C-976F-8EAC2B608ADB}">
              <a16:predDERef xmlns:a16="http://schemas.microsoft.com/office/drawing/2014/main" pred="{694F2155-F1E2-4E66-ABF1-07E350EE61D4}"/>
            </a:ext>
          </a:extLst>
        </xdr:cNvPr>
        <xdr:cNvSpPr txBox="1"/>
      </xdr:nvSpPr>
      <xdr:spPr>
        <a:xfrm>
          <a:off x="18837276" y="4065588"/>
          <a:ext cx="1640205" cy="689292"/>
        </a:xfrm>
        <a:prstGeom prst="roundRect">
          <a:avLst/>
        </a:prstGeom>
        <a:solidFill>
          <a:schemeClr val="lt1"/>
        </a:solidFill>
        <a:ln w="88900" cap="rnd" cmpd="sng">
          <a:solidFill>
            <a:srgbClr val="EF6D09"/>
          </a:solidFill>
          <a:round/>
          <a:extLst>
            <a:ext uri="{C807C97D-BFC1-408E-A445-0C87EB9F89A2}">
              <ask:lineSketchStyleProps xmlns:ask="http://schemas.microsoft.com/office/drawing/2018/sketchyshapes" sd="1219033472">
                <a:custGeom>
                  <a:avLst/>
                  <a:gdLst>
                    <a:gd name="connsiteX0" fmla="*/ 0 w 1866900"/>
                    <a:gd name="connsiteY0" fmla="*/ 0 h 965200"/>
                    <a:gd name="connsiteX1" fmla="*/ 1866900 w 1866900"/>
                    <a:gd name="connsiteY1" fmla="*/ 0 h 965200"/>
                    <a:gd name="connsiteX2" fmla="*/ 1866900 w 1866900"/>
                    <a:gd name="connsiteY2" fmla="*/ 965200 h 965200"/>
                    <a:gd name="connsiteX3" fmla="*/ 0 w 1866900"/>
                    <a:gd name="connsiteY3" fmla="*/ 965200 h 965200"/>
                    <a:gd name="connsiteX4" fmla="*/ 0 w 1866900"/>
                    <a:gd name="connsiteY4" fmla="*/ 0 h 9652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66900" h="965200" fill="none" extrusionOk="0">
                      <a:moveTo>
                        <a:pt x="0" y="0"/>
                      </a:moveTo>
                      <a:cubicBezTo>
                        <a:pt x="895655" y="-52600"/>
                        <a:pt x="1382025" y="125308"/>
                        <a:pt x="1866900" y="0"/>
                      </a:cubicBezTo>
                      <a:cubicBezTo>
                        <a:pt x="1874599" y="175984"/>
                        <a:pt x="1816825" y="489866"/>
                        <a:pt x="1866900" y="965200"/>
                      </a:cubicBezTo>
                      <a:cubicBezTo>
                        <a:pt x="1262636" y="819610"/>
                        <a:pt x="616349" y="856064"/>
                        <a:pt x="0" y="965200"/>
                      </a:cubicBezTo>
                      <a:cubicBezTo>
                        <a:pt x="76167" y="675159"/>
                        <a:pt x="56353" y="252152"/>
                        <a:pt x="0" y="0"/>
                      </a:cubicBezTo>
                      <a:close/>
                    </a:path>
                    <a:path w="1866900" h="965200" stroke="0" extrusionOk="0">
                      <a:moveTo>
                        <a:pt x="0" y="0"/>
                      </a:moveTo>
                      <a:cubicBezTo>
                        <a:pt x="864355" y="-143322"/>
                        <a:pt x="1215857" y="135761"/>
                        <a:pt x="1866900" y="0"/>
                      </a:cubicBezTo>
                      <a:cubicBezTo>
                        <a:pt x="1929054" y="308560"/>
                        <a:pt x="1797055" y="734653"/>
                        <a:pt x="1866900" y="965200"/>
                      </a:cubicBezTo>
                      <a:cubicBezTo>
                        <a:pt x="1368135" y="1089131"/>
                        <a:pt x="748535" y="1033883"/>
                        <a:pt x="0" y="965200"/>
                      </a:cubicBezTo>
                      <a:cubicBezTo>
                        <a:pt x="5049" y="634837"/>
                        <a:pt x="70444" y="252230"/>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a:latin typeface="Arial" panose="020B0604020202020204" pitchFamily="34" charset="0"/>
              <a:cs typeface="Arial" panose="020B0604020202020204" pitchFamily="34" charset="0"/>
            </a:rPr>
            <a:t>INSERIRE LA QUANTITÀ</a:t>
          </a:r>
        </a:p>
      </xdr:txBody>
    </xdr:sp>
    <xdr:clientData/>
  </xdr:twoCellAnchor>
  <xdr:twoCellAnchor>
    <xdr:from>
      <xdr:col>16</xdr:col>
      <xdr:colOff>538480</xdr:colOff>
      <xdr:row>8</xdr:row>
      <xdr:rowOff>194470</xdr:rowOff>
    </xdr:from>
    <xdr:to>
      <xdr:col>16</xdr:col>
      <xdr:colOff>540862</xdr:colOff>
      <xdr:row>9</xdr:row>
      <xdr:rowOff>381636</xdr:rowOff>
    </xdr:to>
    <xdr:cxnSp macro="">
      <xdr:nvCxnSpPr>
        <xdr:cNvPr id="7" name="Connettore 2 6">
          <a:extLst>
            <a:ext uri="{FF2B5EF4-FFF2-40B4-BE49-F238E27FC236}">
              <a16:creationId xmlns:a16="http://schemas.microsoft.com/office/drawing/2014/main" id="{6DB08B64-AC68-4859-B342-132E901B939A}"/>
            </a:ext>
            <a:ext uri="{147F2762-F138-4A5C-976F-8EAC2B608ADB}">
              <a16:predDERef xmlns:a16="http://schemas.microsoft.com/office/drawing/2014/main" pred="{D08B4934-502A-F927-FA06-928E57E8B3AE}"/>
            </a:ext>
          </a:extLst>
        </xdr:cNvPr>
        <xdr:cNvCxnSpPr/>
      </xdr:nvCxnSpPr>
      <xdr:spPr>
        <a:xfrm>
          <a:off x="19731355" y="4726783"/>
          <a:ext cx="2382" cy="433228"/>
        </a:xfrm>
        <a:prstGeom prst="straightConnector1">
          <a:avLst/>
        </a:prstGeom>
        <a:ln w="28575">
          <a:solidFill>
            <a:srgbClr val="EF6D09"/>
          </a:solidFil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ampustore.it/347453" TargetMode="External"/><Relationship Id="rId2" Type="http://schemas.openxmlformats.org/officeDocument/2006/relationships/hyperlink" Target="http://www.campustore.it/347453" TargetMode="External"/><Relationship Id="rId1" Type="http://schemas.openxmlformats.org/officeDocument/2006/relationships/hyperlink" Target="http://www.campustore.it/347453"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4900F-18FB-4A36-839E-2E840FEDABC9}">
  <dimension ref="B2:Z116"/>
  <sheetViews>
    <sheetView tabSelected="1" defaultGridColor="0" topLeftCell="A12" colorId="9" zoomScale="80" zoomScaleNormal="80" workbookViewId="0">
      <selection activeCell="T16" sqref="T16"/>
    </sheetView>
  </sheetViews>
  <sheetFormatPr defaultColWidth="9.1796875" defaultRowHeight="14"/>
  <cols>
    <col min="1" max="1" width="9.1796875" style="1"/>
    <col min="2" max="2" width="4.81640625" style="8" customWidth="1"/>
    <col min="3" max="10" width="4.7265625" style="8" customWidth="1"/>
    <col min="11" max="11" width="4.81640625" style="8" bestFit="1" customWidth="1"/>
    <col min="12" max="12" width="26.36328125" style="8" customWidth="1"/>
    <col min="13" max="13" width="19.81640625" style="8" customWidth="1"/>
    <col min="14" max="14" width="31.7265625" style="8" customWidth="1"/>
    <col min="15" max="15" width="49" style="8" customWidth="1"/>
    <col min="16" max="16" width="94.1796875" style="7" customWidth="1"/>
    <col min="17" max="17" width="14.7265625" style="8" customWidth="1"/>
    <col min="18" max="18" width="21.7265625" style="4" customWidth="1"/>
    <col min="19" max="19" width="20.7265625" style="7" customWidth="1"/>
    <col min="20" max="20" width="52.81640625" style="7" customWidth="1"/>
    <col min="21" max="21" width="19.81640625" style="7" bestFit="1" customWidth="1"/>
    <col min="22" max="22" width="35.54296875" style="7" customWidth="1"/>
    <col min="23" max="26" width="9.1796875" style="1" hidden="1" customWidth="1"/>
    <col min="27" max="16384" width="9.1796875" style="1"/>
  </cols>
  <sheetData>
    <row r="2" spans="2:23" ht="79.5" customHeight="1">
      <c r="B2" s="86" t="s">
        <v>0</v>
      </c>
      <c r="C2" s="86"/>
      <c r="D2" s="86"/>
      <c r="E2" s="86"/>
      <c r="F2" s="86"/>
      <c r="G2" s="86"/>
      <c r="H2" s="86"/>
      <c r="I2" s="86"/>
      <c r="J2" s="86"/>
      <c r="K2" s="86"/>
      <c r="L2" s="86"/>
      <c r="M2" s="86"/>
      <c r="N2" s="86"/>
      <c r="O2" s="86"/>
      <c r="P2" s="86"/>
      <c r="Q2" s="86"/>
      <c r="R2" s="86"/>
      <c r="S2" s="86"/>
      <c r="T2" s="86"/>
      <c r="U2" s="86"/>
      <c r="V2" s="86"/>
    </row>
    <row r="3" spans="2:23" ht="79.5" customHeight="1">
      <c r="B3" s="87" t="s">
        <v>236</v>
      </c>
      <c r="C3" s="87"/>
      <c r="D3" s="87"/>
      <c r="E3" s="87"/>
      <c r="F3" s="87"/>
      <c r="G3" s="87"/>
      <c r="H3" s="87"/>
      <c r="I3" s="87"/>
      <c r="J3" s="87"/>
      <c r="K3" s="87"/>
      <c r="L3" s="87"/>
      <c r="M3" s="87"/>
      <c r="N3" s="87"/>
      <c r="O3" s="87"/>
      <c r="P3" s="87"/>
      <c r="Q3" s="87"/>
      <c r="R3" s="87"/>
      <c r="S3" s="87"/>
      <c r="T3" s="87"/>
      <c r="U3" s="87"/>
      <c r="V3" s="87"/>
    </row>
    <row r="4" spans="2:23" ht="30.5" customHeight="1">
      <c r="B4" s="87"/>
      <c r="C4" s="87"/>
      <c r="D4" s="87"/>
      <c r="E4" s="87"/>
      <c r="F4" s="87"/>
      <c r="G4" s="87"/>
      <c r="H4" s="87"/>
      <c r="I4" s="87"/>
      <c r="J4" s="87"/>
      <c r="K4" s="87"/>
      <c r="L4" s="87"/>
      <c r="M4" s="87"/>
      <c r="N4" s="87"/>
      <c r="O4" s="87"/>
      <c r="P4" s="87"/>
      <c r="Q4" s="87"/>
      <c r="R4" s="87"/>
      <c r="S4" s="87"/>
      <c r="T4" s="87"/>
      <c r="U4" s="87"/>
      <c r="V4" s="87"/>
    </row>
    <row r="5" spans="2:23" ht="60" customHeight="1">
      <c r="B5" s="2"/>
      <c r="C5" s="2"/>
      <c r="D5" s="2"/>
      <c r="E5" s="2"/>
      <c r="F5" s="2"/>
      <c r="G5" s="2"/>
      <c r="H5" s="2"/>
      <c r="I5" s="2"/>
      <c r="J5" s="2"/>
      <c r="K5" s="2"/>
      <c r="L5" s="2"/>
      <c r="M5" s="2"/>
      <c r="N5" s="2"/>
      <c r="O5" s="2"/>
      <c r="P5" s="2"/>
      <c r="Q5" s="2"/>
      <c r="R5" s="3"/>
      <c r="S5" s="2"/>
      <c r="T5" s="2"/>
      <c r="U5" s="2"/>
      <c r="V5" s="2"/>
    </row>
    <row r="6" spans="2:23" ht="40.15" customHeight="1">
      <c r="B6" s="107" t="s">
        <v>3</v>
      </c>
      <c r="C6" s="107"/>
      <c r="D6" s="107"/>
      <c r="E6" s="107"/>
      <c r="F6" s="107"/>
      <c r="G6" s="107"/>
      <c r="H6" s="107"/>
      <c r="I6" s="107"/>
      <c r="J6" s="107"/>
      <c r="K6" s="107"/>
      <c r="L6" s="107"/>
      <c r="M6" s="108"/>
      <c r="N6" s="108"/>
      <c r="O6" s="108"/>
      <c r="P6" s="88" t="s">
        <v>4</v>
      </c>
      <c r="Q6" s="88"/>
      <c r="R6" s="3"/>
      <c r="S6" s="2"/>
      <c r="T6" s="2"/>
      <c r="U6" s="2"/>
      <c r="V6" s="2"/>
    </row>
    <row r="7" spans="2:23" ht="40.15" customHeight="1">
      <c r="B7" s="107" t="s">
        <v>5</v>
      </c>
      <c r="C7" s="107"/>
      <c r="D7" s="107"/>
      <c r="E7" s="107"/>
      <c r="F7" s="107"/>
      <c r="G7" s="107"/>
      <c r="H7" s="107"/>
      <c r="I7" s="107"/>
      <c r="J7" s="107"/>
      <c r="K7" s="107"/>
      <c r="L7" s="107"/>
      <c r="M7" s="109">
        <f>C6-C9</f>
        <v>0</v>
      </c>
      <c r="N7" s="109"/>
      <c r="O7" s="109"/>
      <c r="P7" s="88"/>
      <c r="Q7" s="88"/>
      <c r="R7" s="3"/>
      <c r="S7" s="2"/>
      <c r="T7" s="2"/>
      <c r="U7" s="2"/>
      <c r="V7" s="2"/>
    </row>
    <row r="8" spans="2:23">
      <c r="B8" s="18"/>
      <c r="C8" s="18"/>
      <c r="D8" s="18"/>
      <c r="E8" s="18"/>
      <c r="F8" s="18"/>
      <c r="G8" s="18"/>
      <c r="H8" s="18"/>
      <c r="I8" s="18"/>
      <c r="J8" s="18"/>
      <c r="K8" s="18"/>
      <c r="L8" s="18"/>
      <c r="M8" s="18"/>
      <c r="N8" s="18"/>
      <c r="O8" s="18"/>
      <c r="P8" s="88"/>
      <c r="Q8" s="88"/>
      <c r="R8" s="3"/>
      <c r="S8" s="2"/>
      <c r="T8" s="2"/>
      <c r="U8" s="2"/>
      <c r="V8" s="2"/>
    </row>
    <row r="9" spans="2:23" ht="19.5" customHeight="1">
      <c r="B9" s="89" t="s">
        <v>6</v>
      </c>
      <c r="C9" s="89"/>
      <c r="D9" s="89"/>
      <c r="E9" s="89"/>
      <c r="F9" s="89"/>
      <c r="G9" s="89"/>
      <c r="H9" s="89"/>
      <c r="I9" s="89"/>
      <c r="J9" s="89"/>
      <c r="K9" s="89"/>
      <c r="L9" s="89"/>
      <c r="M9" s="90">
        <f>SUM(S13:S475)</f>
        <v>0</v>
      </c>
      <c r="N9" s="90"/>
      <c r="O9" s="91"/>
      <c r="P9" s="88"/>
      <c r="Q9" s="88"/>
      <c r="R9" s="3"/>
      <c r="S9" s="2"/>
      <c r="T9" s="2"/>
      <c r="U9" s="2"/>
      <c r="V9" s="2"/>
    </row>
    <row r="10" spans="2:23" ht="30.75" customHeight="1" thickBot="1">
      <c r="B10" s="2"/>
      <c r="C10" s="2"/>
      <c r="D10" s="2"/>
      <c r="E10" s="2"/>
      <c r="F10" s="2"/>
      <c r="G10" s="2"/>
      <c r="H10" s="2"/>
      <c r="I10" s="2"/>
      <c r="J10" s="2"/>
      <c r="K10" s="2"/>
      <c r="L10" s="2"/>
      <c r="M10" s="2"/>
      <c r="N10" s="2"/>
      <c r="O10" s="2"/>
      <c r="P10" s="24"/>
      <c r="Q10" s="2"/>
      <c r="R10" s="3"/>
      <c r="S10" s="2"/>
      <c r="T10" s="2"/>
      <c r="U10" s="2"/>
      <c r="V10" s="2"/>
    </row>
    <row r="11" spans="2:23" s="35" customFormat="1" ht="30.75" customHeight="1" thickBot="1">
      <c r="B11" s="98" t="s">
        <v>18</v>
      </c>
      <c r="C11" s="99"/>
      <c r="D11" s="99"/>
      <c r="E11" s="99"/>
      <c r="F11" s="99"/>
      <c r="G11" s="99"/>
      <c r="H11" s="100"/>
      <c r="I11" s="98" t="s">
        <v>19</v>
      </c>
      <c r="J11" s="99"/>
      <c r="K11" s="99"/>
      <c r="L11" s="100"/>
      <c r="M11" s="36" t="s">
        <v>10</v>
      </c>
      <c r="N11" s="36"/>
      <c r="O11" s="37" t="s">
        <v>9</v>
      </c>
      <c r="P11" s="37" t="s">
        <v>20</v>
      </c>
      <c r="Q11" s="37" t="s">
        <v>21</v>
      </c>
      <c r="R11" s="38" t="s">
        <v>22</v>
      </c>
      <c r="S11" s="38" t="s">
        <v>125</v>
      </c>
      <c r="T11" s="37" t="s">
        <v>23</v>
      </c>
    </row>
    <row r="12" spans="2:23" ht="267" customHeight="1" thickBot="1">
      <c r="B12" s="101" t="s">
        <v>7</v>
      </c>
      <c r="C12" s="102"/>
      <c r="D12" s="102"/>
      <c r="E12" s="102"/>
      <c r="F12" s="102"/>
      <c r="G12" s="102"/>
      <c r="H12" s="103"/>
      <c r="I12" s="101" t="s">
        <v>237</v>
      </c>
      <c r="J12" s="102"/>
      <c r="K12" s="102"/>
      <c r="L12" s="102"/>
      <c r="M12" s="39">
        <v>347902</v>
      </c>
      <c r="N12" s="39"/>
      <c r="O12" s="62" t="s">
        <v>1</v>
      </c>
      <c r="P12" s="63" t="s">
        <v>238</v>
      </c>
      <c r="Q12" s="64">
        <v>1</v>
      </c>
      <c r="R12" s="65">
        <v>6200</v>
      </c>
      <c r="S12" s="65">
        <f>R12*Q12</f>
        <v>6200</v>
      </c>
      <c r="T12" s="66" t="str">
        <f>HYPERLINK("https://www.campustore.it/"&amp;$M12)</f>
        <v>https://www.campustore.it/347902</v>
      </c>
      <c r="U12" s="19"/>
      <c r="V12" s="23"/>
      <c r="W12" s="17"/>
    </row>
    <row r="13" spans="2:23" ht="269.5" customHeight="1" thickBot="1">
      <c r="B13" s="110" t="s">
        <v>7</v>
      </c>
      <c r="C13" s="111"/>
      <c r="D13" s="111"/>
      <c r="E13" s="111"/>
      <c r="F13" s="111"/>
      <c r="G13" s="111"/>
      <c r="H13" s="112"/>
      <c r="I13" s="110" t="s">
        <v>239</v>
      </c>
      <c r="J13" s="111"/>
      <c r="K13" s="111"/>
      <c r="L13" s="112"/>
      <c r="M13" s="30">
        <v>347901</v>
      </c>
      <c r="N13" s="61"/>
      <c r="O13" s="113" t="s">
        <v>1</v>
      </c>
      <c r="P13" s="114" t="s">
        <v>240</v>
      </c>
      <c r="Q13" s="115">
        <v>0</v>
      </c>
      <c r="R13" s="116">
        <v>10150</v>
      </c>
      <c r="S13" s="116">
        <f>R13*Q13</f>
        <v>0</v>
      </c>
      <c r="T13" s="117" t="str">
        <f>HYPERLINK("https://www.campustore.it/"&amp;$M13)</f>
        <v>https://www.campustore.it/347901</v>
      </c>
      <c r="U13" s="19"/>
      <c r="V13" s="23"/>
      <c r="W13" s="17"/>
    </row>
    <row r="14" spans="2:23" ht="267" customHeight="1">
      <c r="B14" s="110" t="s">
        <v>241</v>
      </c>
      <c r="C14" s="111"/>
      <c r="D14" s="111"/>
      <c r="E14" s="111"/>
      <c r="F14" s="111"/>
      <c r="G14" s="111"/>
      <c r="H14" s="112"/>
      <c r="I14" s="119" t="s">
        <v>242</v>
      </c>
      <c r="J14" s="119"/>
      <c r="K14" s="119"/>
      <c r="L14" s="119"/>
      <c r="M14" s="120">
        <v>347503</v>
      </c>
      <c r="N14" s="120"/>
      <c r="O14" s="120" t="s">
        <v>1</v>
      </c>
      <c r="P14" s="121" t="s">
        <v>243</v>
      </c>
      <c r="Q14" s="122">
        <v>0</v>
      </c>
      <c r="R14" s="123">
        <v>10150</v>
      </c>
      <c r="S14" s="123">
        <f>R14*Q14</f>
        <v>0</v>
      </c>
      <c r="T14" s="124" t="str">
        <f>HYPERLINK("https://www.campustore.it/"&amp;$M14)</f>
        <v>https://www.campustore.it/347503</v>
      </c>
      <c r="U14" s="19"/>
      <c r="V14" s="23"/>
      <c r="W14" s="17"/>
    </row>
    <row r="15" spans="2:23" ht="77.25" customHeight="1">
      <c r="B15" s="118" t="s">
        <v>126</v>
      </c>
      <c r="C15" s="118"/>
      <c r="D15" s="118"/>
      <c r="E15" s="118"/>
      <c r="F15" s="118"/>
      <c r="G15" s="118"/>
      <c r="H15" s="118"/>
      <c r="I15" s="118"/>
      <c r="J15" s="118"/>
      <c r="K15" s="118"/>
      <c r="L15" s="118"/>
      <c r="M15" s="118"/>
      <c r="N15" s="118"/>
      <c r="O15" s="96"/>
      <c r="P15" s="25"/>
      <c r="Q15" s="26"/>
      <c r="R15" s="27"/>
      <c r="S15" s="27"/>
      <c r="T15" s="28"/>
      <c r="U15" s="29"/>
      <c r="V15" s="29"/>
    </row>
    <row r="16" spans="2:23" ht="18" customHeight="1">
      <c r="B16" s="97" t="s">
        <v>8</v>
      </c>
      <c r="C16" s="97"/>
      <c r="D16" s="97"/>
      <c r="E16" s="97"/>
      <c r="F16" s="97"/>
      <c r="G16" s="97"/>
      <c r="H16" s="97"/>
      <c r="I16" s="97"/>
      <c r="J16" s="97"/>
      <c r="K16" s="97"/>
      <c r="L16" s="21"/>
      <c r="M16" s="21"/>
      <c r="N16" s="21"/>
      <c r="O16" s="21"/>
      <c r="P16" s="20"/>
      <c r="Q16" s="21"/>
      <c r="R16" s="22"/>
      <c r="S16" s="2"/>
      <c r="T16" s="2"/>
      <c r="U16" s="2"/>
      <c r="V16" s="2"/>
    </row>
    <row r="17" spans="2:22" ht="13.9" customHeight="1">
      <c r="B17" s="97"/>
      <c r="C17" s="97"/>
      <c r="D17" s="97"/>
      <c r="E17" s="97"/>
      <c r="F17" s="97"/>
      <c r="G17" s="97"/>
      <c r="H17" s="97"/>
      <c r="I17" s="97"/>
      <c r="J17" s="97"/>
      <c r="K17" s="97"/>
      <c r="L17" s="2"/>
      <c r="M17" s="2"/>
      <c r="N17" s="2"/>
      <c r="O17" s="2"/>
      <c r="P17" s="2"/>
      <c r="Q17" s="2"/>
      <c r="R17" s="2"/>
      <c r="S17" s="2"/>
      <c r="T17" s="2"/>
      <c r="U17" s="2"/>
      <c r="V17" s="2"/>
    </row>
    <row r="18" spans="2:22" ht="63.5" customHeight="1" thickBot="1">
      <c r="B18" s="94" t="s">
        <v>11</v>
      </c>
      <c r="C18" s="94"/>
      <c r="D18" s="94"/>
      <c r="E18" s="94"/>
      <c r="F18" s="94"/>
      <c r="G18" s="94"/>
      <c r="H18" s="94"/>
      <c r="I18" s="94"/>
      <c r="J18" s="94"/>
      <c r="K18" s="94"/>
      <c r="L18" s="2"/>
      <c r="M18" s="2"/>
      <c r="N18" s="2"/>
      <c r="O18" s="2"/>
      <c r="P18" s="2"/>
      <c r="Q18" s="2"/>
      <c r="R18" s="2"/>
      <c r="S18" s="2"/>
      <c r="T18" s="2"/>
      <c r="U18" s="2"/>
      <c r="V18" s="2"/>
    </row>
    <row r="19" spans="2:22" ht="13.9" customHeight="1" thickBot="1">
      <c r="B19" s="95" t="s">
        <v>27</v>
      </c>
      <c r="C19" s="95"/>
      <c r="D19" s="95"/>
      <c r="E19" s="95"/>
      <c r="F19" s="95"/>
      <c r="G19" s="95"/>
      <c r="H19" s="95"/>
      <c r="I19" s="95"/>
      <c r="J19" s="95"/>
      <c r="K19" s="95"/>
      <c r="L19" s="43" t="s">
        <v>16</v>
      </c>
      <c r="M19" s="59" t="s">
        <v>10</v>
      </c>
      <c r="N19" s="55" t="s">
        <v>9</v>
      </c>
      <c r="O19" s="55" t="s">
        <v>17</v>
      </c>
      <c r="P19" s="55" t="s">
        <v>20</v>
      </c>
      <c r="Q19" s="40" t="s">
        <v>12</v>
      </c>
      <c r="R19" s="40" t="s">
        <v>13</v>
      </c>
      <c r="S19" s="40" t="s">
        <v>14</v>
      </c>
      <c r="T19" s="40" t="s">
        <v>15</v>
      </c>
      <c r="U19" s="2"/>
      <c r="V19" s="2"/>
    </row>
    <row r="20" spans="2:22" ht="116">
      <c r="B20" s="80" t="s">
        <v>173</v>
      </c>
      <c r="C20" s="81"/>
      <c r="D20" s="81"/>
      <c r="E20" s="81"/>
      <c r="F20" s="81"/>
      <c r="G20" s="81"/>
      <c r="H20" s="81"/>
      <c r="I20" s="81"/>
      <c r="J20" s="81"/>
      <c r="K20" s="82"/>
      <c r="L20" s="67" t="s">
        <v>173</v>
      </c>
      <c r="M20" s="68">
        <v>345240</v>
      </c>
      <c r="N20" s="69" t="s">
        <v>174</v>
      </c>
      <c r="O20" s="70" t="s">
        <v>175</v>
      </c>
      <c r="P20" s="60" t="s">
        <v>176</v>
      </c>
      <c r="Q20" s="54">
        <v>0</v>
      </c>
      <c r="R20" s="5" t="s">
        <v>177</v>
      </c>
      <c r="S20" s="6" t="s">
        <v>177</v>
      </c>
      <c r="T20" s="34" t="s">
        <v>178</v>
      </c>
    </row>
    <row r="21" spans="2:22" ht="14.5">
      <c r="B21" s="80" t="s">
        <v>184</v>
      </c>
      <c r="C21" s="81"/>
      <c r="D21" s="81"/>
      <c r="E21" s="81"/>
      <c r="F21" s="81"/>
      <c r="G21" s="81"/>
      <c r="H21" s="81"/>
      <c r="I21" s="81"/>
      <c r="J21" s="81"/>
      <c r="K21" s="82"/>
      <c r="L21" s="67" t="s">
        <v>185</v>
      </c>
      <c r="M21" s="68">
        <v>338839</v>
      </c>
      <c r="N21" s="69" t="s">
        <v>187</v>
      </c>
      <c r="O21" s="70" t="s">
        <v>186</v>
      </c>
      <c r="P21" s="60"/>
      <c r="Q21" s="54">
        <v>0</v>
      </c>
      <c r="R21" s="5">
        <v>1037</v>
      </c>
      <c r="S21" s="6">
        <f t="shared" ref="S21:S29" si="0">Q21*R21</f>
        <v>0</v>
      </c>
      <c r="T21" s="34" t="str">
        <f t="shared" ref="T21:T29" si="1">HYPERLINK("https://www.campustore.it/"&amp;$M21)</f>
        <v>https://www.campustore.it/338839</v>
      </c>
    </row>
    <row r="22" spans="2:22" ht="43.5">
      <c r="B22" s="80" t="s">
        <v>57</v>
      </c>
      <c r="C22" s="81"/>
      <c r="D22" s="81"/>
      <c r="E22" s="81"/>
      <c r="F22" s="81"/>
      <c r="G22" s="81"/>
      <c r="H22" s="81"/>
      <c r="I22" s="81"/>
      <c r="J22" s="81"/>
      <c r="K22" s="82"/>
      <c r="L22" s="67" t="s">
        <v>188</v>
      </c>
      <c r="M22" s="68">
        <v>334180</v>
      </c>
      <c r="N22" s="69"/>
      <c r="O22" s="70" t="s">
        <v>189</v>
      </c>
      <c r="P22" s="60" t="s">
        <v>190</v>
      </c>
      <c r="Q22" s="54">
        <v>0</v>
      </c>
      <c r="R22" s="5">
        <v>5734</v>
      </c>
      <c r="S22" s="6">
        <f t="shared" si="0"/>
        <v>0</v>
      </c>
      <c r="T22" s="34" t="str">
        <f t="shared" si="1"/>
        <v>https://www.campustore.it/334180</v>
      </c>
    </row>
    <row r="23" spans="2:22" ht="232">
      <c r="B23" s="83" t="s">
        <v>91</v>
      </c>
      <c r="C23" s="84"/>
      <c r="D23" s="84"/>
      <c r="E23" s="84"/>
      <c r="F23" s="84"/>
      <c r="G23" s="84"/>
      <c r="H23" s="84"/>
      <c r="I23" s="84"/>
      <c r="J23" s="84"/>
      <c r="K23" s="85"/>
      <c r="L23" s="67" t="s">
        <v>193</v>
      </c>
      <c r="M23" s="68">
        <v>346278</v>
      </c>
      <c r="N23" s="68" t="s">
        <v>194</v>
      </c>
      <c r="O23" s="70" t="s">
        <v>191</v>
      </c>
      <c r="P23" s="60" t="s">
        <v>192</v>
      </c>
      <c r="Q23" s="54">
        <v>0</v>
      </c>
      <c r="R23" s="5">
        <v>3477</v>
      </c>
      <c r="S23" s="6">
        <f t="shared" si="0"/>
        <v>0</v>
      </c>
      <c r="T23" s="34" t="str">
        <f t="shared" si="1"/>
        <v>https://www.campustore.it/346278</v>
      </c>
    </row>
    <row r="24" spans="2:22" ht="232">
      <c r="B24" s="83" t="s">
        <v>91</v>
      </c>
      <c r="C24" s="84"/>
      <c r="D24" s="84"/>
      <c r="E24" s="84"/>
      <c r="F24" s="84"/>
      <c r="G24" s="84"/>
      <c r="H24" s="84"/>
      <c r="I24" s="84"/>
      <c r="J24" s="84"/>
      <c r="K24" s="85"/>
      <c r="L24" s="67" t="s">
        <v>193</v>
      </c>
      <c r="M24" s="68">
        <v>346280</v>
      </c>
      <c r="N24" s="68" t="s">
        <v>194</v>
      </c>
      <c r="O24" s="70" t="s">
        <v>195</v>
      </c>
      <c r="P24" s="60" t="s">
        <v>196</v>
      </c>
      <c r="Q24" s="54">
        <v>0</v>
      </c>
      <c r="R24" s="5">
        <v>1671.4</v>
      </c>
      <c r="S24" s="6">
        <f t="shared" si="0"/>
        <v>0</v>
      </c>
      <c r="T24" s="34" t="str">
        <f t="shared" si="1"/>
        <v>https://www.campustore.it/346280</v>
      </c>
    </row>
    <row r="25" spans="2:22" ht="14.5">
      <c r="B25" s="83" t="s">
        <v>91</v>
      </c>
      <c r="C25" s="84"/>
      <c r="D25" s="84"/>
      <c r="E25" s="84"/>
      <c r="F25" s="84"/>
      <c r="G25" s="84"/>
      <c r="H25" s="84"/>
      <c r="I25" s="84"/>
      <c r="J25" s="84"/>
      <c r="K25" s="85"/>
      <c r="L25" s="67" t="s">
        <v>193</v>
      </c>
      <c r="M25" s="68">
        <v>346684</v>
      </c>
      <c r="N25" s="68" t="s">
        <v>194</v>
      </c>
      <c r="O25" s="70" t="s">
        <v>197</v>
      </c>
      <c r="P25" s="60"/>
      <c r="Q25" s="54">
        <v>0</v>
      </c>
      <c r="R25" s="5">
        <v>2928</v>
      </c>
      <c r="S25" s="6">
        <f t="shared" si="0"/>
        <v>0</v>
      </c>
      <c r="T25" s="34" t="str">
        <f t="shared" si="1"/>
        <v>https://www.campustore.it/346684</v>
      </c>
    </row>
    <row r="26" spans="2:22" ht="14.5">
      <c r="B26" s="83" t="s">
        <v>91</v>
      </c>
      <c r="C26" s="84"/>
      <c r="D26" s="84"/>
      <c r="E26" s="84"/>
      <c r="F26" s="84"/>
      <c r="G26" s="84"/>
      <c r="H26" s="84"/>
      <c r="I26" s="84"/>
      <c r="J26" s="84"/>
      <c r="K26" s="85"/>
      <c r="L26" s="67" t="s">
        <v>193</v>
      </c>
      <c r="M26" s="68">
        <v>346301</v>
      </c>
      <c r="N26" s="68" t="s">
        <v>194</v>
      </c>
      <c r="O26" s="70" t="s">
        <v>198</v>
      </c>
      <c r="P26" s="60"/>
      <c r="Q26" s="54">
        <v>0</v>
      </c>
      <c r="R26" s="5">
        <v>3721</v>
      </c>
      <c r="S26" s="6">
        <f t="shared" si="0"/>
        <v>0</v>
      </c>
      <c r="T26" s="34" t="str">
        <f t="shared" si="1"/>
        <v>https://www.campustore.it/346301</v>
      </c>
    </row>
    <row r="27" spans="2:22" ht="14.5">
      <c r="B27" s="83" t="s">
        <v>91</v>
      </c>
      <c r="C27" s="84"/>
      <c r="D27" s="84"/>
      <c r="E27" s="84"/>
      <c r="F27" s="84"/>
      <c r="G27" s="84"/>
      <c r="H27" s="84"/>
      <c r="I27" s="84"/>
      <c r="J27" s="84"/>
      <c r="K27" s="85"/>
      <c r="L27" s="67" t="s">
        <v>193</v>
      </c>
      <c r="M27" s="68">
        <v>346302</v>
      </c>
      <c r="N27" s="68" t="s">
        <v>194</v>
      </c>
      <c r="O27" s="70" t="s">
        <v>199</v>
      </c>
      <c r="P27" s="60" t="s">
        <v>200</v>
      </c>
      <c r="Q27" s="54">
        <v>0</v>
      </c>
      <c r="R27" s="5">
        <v>2013</v>
      </c>
      <c r="S27" s="6">
        <f t="shared" si="0"/>
        <v>0</v>
      </c>
      <c r="T27" s="34" t="str">
        <f t="shared" si="1"/>
        <v>https://www.campustore.it/346302</v>
      </c>
    </row>
    <row r="28" spans="2:22" ht="232">
      <c r="B28" s="83" t="s">
        <v>201</v>
      </c>
      <c r="C28" s="84"/>
      <c r="D28" s="84"/>
      <c r="E28" s="84"/>
      <c r="F28" s="84"/>
      <c r="G28" s="84"/>
      <c r="H28" s="84"/>
      <c r="I28" s="84"/>
      <c r="J28" s="84"/>
      <c r="K28" s="85"/>
      <c r="L28" s="67" t="s">
        <v>202</v>
      </c>
      <c r="M28" s="68">
        <v>344209</v>
      </c>
      <c r="N28" s="68" t="s">
        <v>203</v>
      </c>
      <c r="O28" s="70" t="s">
        <v>204</v>
      </c>
      <c r="P28" s="60" t="s">
        <v>205</v>
      </c>
      <c r="Q28" s="54">
        <v>0</v>
      </c>
      <c r="R28" s="5">
        <v>5368</v>
      </c>
      <c r="S28" s="6">
        <f t="shared" si="0"/>
        <v>0</v>
      </c>
      <c r="T28" s="34" t="str">
        <f t="shared" si="1"/>
        <v>https://www.campustore.it/344209</v>
      </c>
    </row>
    <row r="29" spans="2:22" ht="116">
      <c r="B29" s="83" t="s">
        <v>24</v>
      </c>
      <c r="C29" s="84"/>
      <c r="D29" s="84"/>
      <c r="E29" s="84"/>
      <c r="F29" s="84"/>
      <c r="G29" s="84"/>
      <c r="H29" s="84"/>
      <c r="I29" s="84"/>
      <c r="J29" s="84"/>
      <c r="K29" s="85"/>
      <c r="L29" s="67" t="s">
        <v>206</v>
      </c>
      <c r="M29" s="68">
        <v>343231</v>
      </c>
      <c r="N29" s="69" t="s">
        <v>44</v>
      </c>
      <c r="O29" s="70" t="s">
        <v>207</v>
      </c>
      <c r="P29" s="60" t="s">
        <v>208</v>
      </c>
      <c r="Q29" s="54">
        <v>0</v>
      </c>
      <c r="R29" s="5">
        <v>13054</v>
      </c>
      <c r="S29" s="6">
        <f t="shared" si="0"/>
        <v>0</v>
      </c>
      <c r="T29" s="34" t="str">
        <f t="shared" si="1"/>
        <v>https://www.campustore.it/343231</v>
      </c>
    </row>
    <row r="30" spans="2:22" ht="14.5">
      <c r="B30" s="80" t="s">
        <v>179</v>
      </c>
      <c r="C30" s="81"/>
      <c r="D30" s="81"/>
      <c r="E30" s="81"/>
      <c r="F30" s="81"/>
      <c r="G30" s="81"/>
      <c r="H30" s="81"/>
      <c r="I30" s="81"/>
      <c r="J30" s="81"/>
      <c r="K30" s="82"/>
      <c r="L30" s="67" t="s">
        <v>181</v>
      </c>
      <c r="M30" s="68">
        <v>340454</v>
      </c>
      <c r="N30" s="69" t="s">
        <v>1</v>
      </c>
      <c r="O30" s="70" t="s">
        <v>182</v>
      </c>
      <c r="P30" s="60"/>
      <c r="Q30" s="54">
        <v>0</v>
      </c>
      <c r="R30" s="5">
        <v>1208</v>
      </c>
      <c r="S30" s="6">
        <f t="shared" ref="S30" si="2">Q30*R30</f>
        <v>0</v>
      </c>
      <c r="T30" s="34" t="str">
        <f t="shared" ref="T30" si="3">HYPERLINK("https://www.campustore.it/"&amp;$M30)</f>
        <v>https://www.campustore.it/340454</v>
      </c>
    </row>
    <row r="31" spans="2:22" ht="14.5">
      <c r="B31" s="77" t="s">
        <v>91</v>
      </c>
      <c r="C31" s="78"/>
      <c r="D31" s="78"/>
      <c r="E31" s="78"/>
      <c r="F31" s="78"/>
      <c r="G31" s="78"/>
      <c r="H31" s="78"/>
      <c r="I31" s="78"/>
      <c r="J31" s="78"/>
      <c r="K31" s="79"/>
      <c r="L31" s="44" t="s">
        <v>130</v>
      </c>
      <c r="M31" s="47">
        <v>346393</v>
      </c>
      <c r="N31" s="50" t="s">
        <v>131</v>
      </c>
      <c r="O31" s="53" t="s">
        <v>132</v>
      </c>
      <c r="P31" s="53" t="s">
        <v>133</v>
      </c>
      <c r="Q31" s="54">
        <v>0</v>
      </c>
      <c r="R31" s="5">
        <v>738.1</v>
      </c>
      <c r="S31" s="6">
        <f>Q31*R31</f>
        <v>0</v>
      </c>
      <c r="T31" s="34" t="str">
        <f>HYPERLINK("https://www.campustore.it/"&amp;$M31)</f>
        <v>https://www.campustore.it/346393</v>
      </c>
    </row>
    <row r="32" spans="2:22" ht="14.5">
      <c r="B32" s="77" t="s">
        <v>91</v>
      </c>
      <c r="C32" s="78"/>
      <c r="D32" s="78"/>
      <c r="E32" s="78"/>
      <c r="F32" s="78"/>
      <c r="G32" s="78"/>
      <c r="H32" s="78"/>
      <c r="I32" s="78"/>
      <c r="J32" s="78"/>
      <c r="K32" s="79"/>
      <c r="L32" s="44" t="s">
        <v>92</v>
      </c>
      <c r="M32" s="47">
        <v>326617</v>
      </c>
      <c r="N32" s="50" t="s">
        <v>2</v>
      </c>
      <c r="O32" s="53" t="s">
        <v>134</v>
      </c>
      <c r="P32" s="53" t="s">
        <v>134</v>
      </c>
      <c r="Q32" s="54">
        <v>0</v>
      </c>
      <c r="R32" s="5">
        <v>5563</v>
      </c>
      <c r="S32" s="6">
        <f t="shared" ref="S32:S52" si="4">Q32*R32</f>
        <v>0</v>
      </c>
      <c r="T32" s="34" t="str">
        <f t="shared" ref="T32:T52" si="5">HYPERLINK("https://www.campustore.it/"&amp;$M32)</f>
        <v>https://www.campustore.it/326617</v>
      </c>
    </row>
    <row r="33" spans="2:20" ht="14.5">
      <c r="B33" s="77" t="s">
        <v>91</v>
      </c>
      <c r="C33" s="78"/>
      <c r="D33" s="78"/>
      <c r="E33" s="78"/>
      <c r="F33" s="78"/>
      <c r="G33" s="78"/>
      <c r="H33" s="78"/>
      <c r="I33" s="78"/>
      <c r="J33" s="78"/>
      <c r="K33" s="79"/>
      <c r="L33" s="44" t="s">
        <v>92</v>
      </c>
      <c r="M33" s="47">
        <v>326618</v>
      </c>
      <c r="N33" s="50" t="s">
        <v>2</v>
      </c>
      <c r="O33" s="53" t="s">
        <v>135</v>
      </c>
      <c r="P33" s="53" t="s">
        <v>135</v>
      </c>
      <c r="Q33" s="54">
        <v>0</v>
      </c>
      <c r="R33" s="5">
        <v>2781.6</v>
      </c>
      <c r="S33" s="6">
        <f t="shared" si="4"/>
        <v>0</v>
      </c>
      <c r="T33" s="34" t="str">
        <f t="shared" si="5"/>
        <v>https://www.campustore.it/326618</v>
      </c>
    </row>
    <row r="34" spans="2:20" ht="14.5">
      <c r="B34" s="77" t="s">
        <v>91</v>
      </c>
      <c r="C34" s="78"/>
      <c r="D34" s="78"/>
      <c r="E34" s="78"/>
      <c r="F34" s="78"/>
      <c r="G34" s="78"/>
      <c r="H34" s="78"/>
      <c r="I34" s="78"/>
      <c r="J34" s="78"/>
      <c r="K34" s="79"/>
      <c r="L34" s="44" t="s">
        <v>92</v>
      </c>
      <c r="M34" s="47">
        <v>327986</v>
      </c>
      <c r="N34" s="50" t="s">
        <v>2</v>
      </c>
      <c r="O34" s="53" t="s">
        <v>136</v>
      </c>
      <c r="P34" s="53" t="s">
        <v>136</v>
      </c>
      <c r="Q34" s="54">
        <v>0</v>
      </c>
      <c r="R34" s="5">
        <v>2145</v>
      </c>
      <c r="S34" s="6">
        <f t="shared" si="4"/>
        <v>0</v>
      </c>
      <c r="T34" s="34" t="str">
        <f t="shared" si="5"/>
        <v>https://www.campustore.it/327986</v>
      </c>
    </row>
    <row r="35" spans="2:20" ht="14.5">
      <c r="B35" s="77" t="s">
        <v>91</v>
      </c>
      <c r="C35" s="78"/>
      <c r="D35" s="78"/>
      <c r="E35" s="78"/>
      <c r="F35" s="78"/>
      <c r="G35" s="78"/>
      <c r="H35" s="78"/>
      <c r="I35" s="78"/>
      <c r="J35" s="78"/>
      <c r="K35" s="79"/>
      <c r="L35" s="44" t="s">
        <v>92</v>
      </c>
      <c r="M35" s="47">
        <v>327421</v>
      </c>
      <c r="N35" s="50" t="s">
        <v>2</v>
      </c>
      <c r="O35" s="53" t="s">
        <v>137</v>
      </c>
      <c r="P35" s="53" t="s">
        <v>137</v>
      </c>
      <c r="Q35" s="54">
        <v>0</v>
      </c>
      <c r="R35" s="5">
        <v>1855</v>
      </c>
      <c r="S35" s="6">
        <f t="shared" si="4"/>
        <v>0</v>
      </c>
      <c r="T35" s="34" t="str">
        <f t="shared" si="5"/>
        <v>https://www.campustore.it/327421</v>
      </c>
    </row>
    <row r="36" spans="2:20" ht="14.5">
      <c r="B36" s="77" t="s">
        <v>91</v>
      </c>
      <c r="C36" s="78"/>
      <c r="D36" s="78"/>
      <c r="E36" s="78"/>
      <c r="F36" s="78"/>
      <c r="G36" s="78"/>
      <c r="H36" s="78"/>
      <c r="I36" s="78"/>
      <c r="J36" s="78"/>
      <c r="K36" s="79"/>
      <c r="L36" s="44" t="s">
        <v>92</v>
      </c>
      <c r="M36" s="47">
        <v>338371</v>
      </c>
      <c r="N36" s="50" t="s">
        <v>2</v>
      </c>
      <c r="O36" s="53" t="s">
        <v>138</v>
      </c>
      <c r="P36" s="53" t="s">
        <v>138</v>
      </c>
      <c r="Q36" s="54">
        <v>0</v>
      </c>
      <c r="R36" s="5">
        <v>4158</v>
      </c>
      <c r="S36" s="6">
        <f t="shared" si="4"/>
        <v>0</v>
      </c>
      <c r="T36" s="34" t="str">
        <f t="shared" si="5"/>
        <v>https://www.campustore.it/338371</v>
      </c>
    </row>
    <row r="37" spans="2:20" ht="14.5">
      <c r="B37" s="77" t="s">
        <v>91</v>
      </c>
      <c r="C37" s="78"/>
      <c r="D37" s="78"/>
      <c r="E37" s="78"/>
      <c r="F37" s="78"/>
      <c r="G37" s="78"/>
      <c r="H37" s="78"/>
      <c r="I37" s="78"/>
      <c r="J37" s="78"/>
      <c r="K37" s="79"/>
      <c r="L37" s="44" t="s">
        <v>92</v>
      </c>
      <c r="M37" s="47">
        <v>338373</v>
      </c>
      <c r="N37" s="50" t="s">
        <v>2</v>
      </c>
      <c r="O37" s="53" t="s">
        <v>139</v>
      </c>
      <c r="P37" s="53" t="s">
        <v>139</v>
      </c>
      <c r="Q37" s="54">
        <v>0</v>
      </c>
      <c r="R37" s="5">
        <v>1386</v>
      </c>
      <c r="S37" s="6">
        <f t="shared" si="4"/>
        <v>0</v>
      </c>
      <c r="T37" s="34" t="str">
        <f t="shared" si="5"/>
        <v>https://www.campustore.it/338373</v>
      </c>
    </row>
    <row r="38" spans="2:20" ht="14.5">
      <c r="B38" s="77" t="s">
        <v>91</v>
      </c>
      <c r="C38" s="78"/>
      <c r="D38" s="78"/>
      <c r="E38" s="78"/>
      <c r="F38" s="78"/>
      <c r="G38" s="78"/>
      <c r="H38" s="78"/>
      <c r="I38" s="78"/>
      <c r="J38" s="78"/>
      <c r="K38" s="79"/>
      <c r="L38" s="44" t="s">
        <v>92</v>
      </c>
      <c r="M38" s="47">
        <v>335990</v>
      </c>
      <c r="N38" s="50" t="s">
        <v>2</v>
      </c>
      <c r="O38" s="53" t="s">
        <v>140</v>
      </c>
      <c r="P38" s="53" t="s">
        <v>140</v>
      </c>
      <c r="Q38" s="54">
        <v>0</v>
      </c>
      <c r="R38" s="5">
        <v>2270</v>
      </c>
      <c r="S38" s="6">
        <f t="shared" si="4"/>
        <v>0</v>
      </c>
      <c r="T38" s="34" t="str">
        <f t="shared" si="5"/>
        <v>https://www.campustore.it/335990</v>
      </c>
    </row>
    <row r="39" spans="2:20" ht="14.5">
      <c r="B39" s="77" t="s">
        <v>91</v>
      </c>
      <c r="C39" s="78"/>
      <c r="D39" s="78"/>
      <c r="E39" s="78"/>
      <c r="F39" s="78"/>
      <c r="G39" s="78"/>
      <c r="H39" s="78"/>
      <c r="I39" s="78"/>
      <c r="J39" s="78"/>
      <c r="K39" s="79"/>
      <c r="L39" s="44" t="s">
        <v>92</v>
      </c>
      <c r="M39" s="47">
        <v>335995</v>
      </c>
      <c r="N39" s="50" t="s">
        <v>2</v>
      </c>
      <c r="O39" s="53" t="s">
        <v>141</v>
      </c>
      <c r="P39" s="53" t="s">
        <v>141</v>
      </c>
      <c r="Q39" s="54">
        <v>0</v>
      </c>
      <c r="R39" s="5">
        <v>2270</v>
      </c>
      <c r="S39" s="6">
        <f t="shared" si="4"/>
        <v>0</v>
      </c>
      <c r="T39" s="34" t="str">
        <f t="shared" si="5"/>
        <v>https://www.campustore.it/335995</v>
      </c>
    </row>
    <row r="40" spans="2:20" ht="14.5">
      <c r="B40" s="77" t="s">
        <v>91</v>
      </c>
      <c r="C40" s="78"/>
      <c r="D40" s="78"/>
      <c r="E40" s="78"/>
      <c r="F40" s="78"/>
      <c r="G40" s="78"/>
      <c r="H40" s="78"/>
      <c r="I40" s="78"/>
      <c r="J40" s="78"/>
      <c r="K40" s="79"/>
      <c r="L40" s="44" t="s">
        <v>142</v>
      </c>
      <c r="M40" s="47">
        <v>343043</v>
      </c>
      <c r="N40" s="50" t="s">
        <v>143</v>
      </c>
      <c r="O40" s="53" t="s">
        <v>144</v>
      </c>
      <c r="P40" s="53" t="s">
        <v>144</v>
      </c>
      <c r="Q40" s="54">
        <v>0</v>
      </c>
      <c r="R40" s="5">
        <v>1281</v>
      </c>
      <c r="S40" s="6">
        <f t="shared" si="4"/>
        <v>0</v>
      </c>
      <c r="T40" s="34" t="str">
        <f t="shared" si="5"/>
        <v>https://www.campustore.it/343043</v>
      </c>
    </row>
    <row r="41" spans="2:20" ht="14.5">
      <c r="B41" s="77" t="s">
        <v>91</v>
      </c>
      <c r="C41" s="78"/>
      <c r="D41" s="78"/>
      <c r="E41" s="78"/>
      <c r="F41" s="78"/>
      <c r="G41" s="78"/>
      <c r="H41" s="78"/>
      <c r="I41" s="78"/>
      <c r="J41" s="78"/>
      <c r="K41" s="79"/>
      <c r="L41" s="44" t="s">
        <v>142</v>
      </c>
      <c r="M41" s="47">
        <v>345619</v>
      </c>
      <c r="N41" s="50" t="s">
        <v>128</v>
      </c>
      <c r="O41" s="53" t="s">
        <v>129</v>
      </c>
      <c r="P41" s="53" t="s">
        <v>129</v>
      </c>
      <c r="Q41" s="54">
        <v>0</v>
      </c>
      <c r="R41" s="5">
        <v>710</v>
      </c>
      <c r="S41" s="6">
        <f t="shared" si="4"/>
        <v>0</v>
      </c>
      <c r="T41" s="34" t="str">
        <f t="shared" si="5"/>
        <v>https://www.campustore.it/345619</v>
      </c>
    </row>
    <row r="42" spans="2:20" ht="14.5">
      <c r="B42" s="77" t="s">
        <v>91</v>
      </c>
      <c r="C42" s="78"/>
      <c r="D42" s="78"/>
      <c r="E42" s="78"/>
      <c r="F42" s="78"/>
      <c r="G42" s="78"/>
      <c r="H42" s="78"/>
      <c r="I42" s="78"/>
      <c r="J42" s="78"/>
      <c r="K42" s="79"/>
      <c r="L42" s="44" t="s">
        <v>92</v>
      </c>
      <c r="M42" s="47">
        <v>338372</v>
      </c>
      <c r="N42" s="50" t="s">
        <v>2</v>
      </c>
      <c r="O42" s="53" t="s">
        <v>145</v>
      </c>
      <c r="P42" s="53" t="s">
        <v>145</v>
      </c>
      <c r="Q42" s="54">
        <v>0</v>
      </c>
      <c r="R42" s="5">
        <v>2079</v>
      </c>
      <c r="S42" s="6">
        <f t="shared" si="4"/>
        <v>0</v>
      </c>
      <c r="T42" s="34" t="str">
        <f t="shared" si="5"/>
        <v>https://www.campustore.it/338372</v>
      </c>
    </row>
    <row r="43" spans="2:20" ht="174">
      <c r="B43" s="77" t="s">
        <v>91</v>
      </c>
      <c r="C43" s="78"/>
      <c r="D43" s="78"/>
      <c r="E43" s="78"/>
      <c r="F43" s="78"/>
      <c r="G43" s="78"/>
      <c r="H43" s="78"/>
      <c r="I43" s="78"/>
      <c r="J43" s="78"/>
      <c r="K43" s="79"/>
      <c r="L43" s="44" t="s">
        <v>142</v>
      </c>
      <c r="M43" s="47">
        <v>346212</v>
      </c>
      <c r="N43" s="50" t="s">
        <v>143</v>
      </c>
      <c r="O43" s="53" t="s">
        <v>146</v>
      </c>
      <c r="P43" s="60" t="s">
        <v>147</v>
      </c>
      <c r="Q43" s="54">
        <v>0</v>
      </c>
      <c r="R43" s="5">
        <v>488</v>
      </c>
      <c r="S43" s="6">
        <f t="shared" si="4"/>
        <v>0</v>
      </c>
      <c r="T43" s="34" t="str">
        <f t="shared" si="5"/>
        <v>https://www.campustore.it/346212</v>
      </c>
    </row>
    <row r="44" spans="2:20" ht="203">
      <c r="B44" s="77" t="s">
        <v>91</v>
      </c>
      <c r="C44" s="78"/>
      <c r="D44" s="78"/>
      <c r="E44" s="78"/>
      <c r="F44" s="78"/>
      <c r="G44" s="78"/>
      <c r="H44" s="78"/>
      <c r="I44" s="78"/>
      <c r="J44" s="78"/>
      <c r="K44" s="79"/>
      <c r="L44" s="44" t="s">
        <v>142</v>
      </c>
      <c r="M44" s="47">
        <v>345615</v>
      </c>
      <c r="N44" s="50" t="s">
        <v>128</v>
      </c>
      <c r="O44" s="53" t="s">
        <v>148</v>
      </c>
      <c r="P44" s="60" t="s">
        <v>149</v>
      </c>
      <c r="Q44" s="54">
        <v>0</v>
      </c>
      <c r="R44" s="5">
        <v>836</v>
      </c>
      <c r="S44" s="6">
        <f t="shared" si="4"/>
        <v>0</v>
      </c>
      <c r="T44" s="34" t="str">
        <f t="shared" si="5"/>
        <v>https://www.campustore.it/345615</v>
      </c>
    </row>
    <row r="45" spans="2:20" ht="72.5">
      <c r="B45" s="77" t="s">
        <v>91</v>
      </c>
      <c r="C45" s="78"/>
      <c r="D45" s="78"/>
      <c r="E45" s="78"/>
      <c r="F45" s="78"/>
      <c r="G45" s="78"/>
      <c r="H45" s="78"/>
      <c r="I45" s="78"/>
      <c r="J45" s="78"/>
      <c r="K45" s="79"/>
      <c r="L45" s="44" t="s">
        <v>91</v>
      </c>
      <c r="M45" s="47">
        <v>343794</v>
      </c>
      <c r="N45" s="50" t="s">
        <v>150</v>
      </c>
      <c r="O45" s="53" t="s">
        <v>151</v>
      </c>
      <c r="P45" s="60" t="s">
        <v>152</v>
      </c>
      <c r="Q45" s="54">
        <v>0</v>
      </c>
      <c r="R45" s="5">
        <v>85.4</v>
      </c>
      <c r="S45" s="6">
        <f t="shared" si="4"/>
        <v>0</v>
      </c>
      <c r="T45" s="34" t="str">
        <f t="shared" si="5"/>
        <v>https://www.campustore.it/343794</v>
      </c>
    </row>
    <row r="46" spans="2:20" ht="43.5">
      <c r="B46" s="77" t="s">
        <v>91</v>
      </c>
      <c r="C46" s="78"/>
      <c r="D46" s="78"/>
      <c r="E46" s="78"/>
      <c r="F46" s="78"/>
      <c r="G46" s="78"/>
      <c r="H46" s="78"/>
      <c r="I46" s="78"/>
      <c r="J46" s="78"/>
      <c r="K46" s="79"/>
      <c r="L46" s="44" t="s">
        <v>153</v>
      </c>
      <c r="M46" s="47">
        <v>343417</v>
      </c>
      <c r="N46" s="50" t="s">
        <v>154</v>
      </c>
      <c r="O46" s="53" t="s">
        <v>155</v>
      </c>
      <c r="P46" s="60" t="s">
        <v>156</v>
      </c>
      <c r="Q46" s="54">
        <v>0</v>
      </c>
      <c r="R46" s="5">
        <v>244</v>
      </c>
      <c r="S46" s="6">
        <f t="shared" si="4"/>
        <v>0</v>
      </c>
      <c r="T46" s="34" t="str">
        <f t="shared" si="5"/>
        <v>https://www.campustore.it/343417</v>
      </c>
    </row>
    <row r="47" spans="2:20" ht="14.5">
      <c r="B47" s="77" t="s">
        <v>91</v>
      </c>
      <c r="C47" s="78"/>
      <c r="D47" s="78"/>
      <c r="E47" s="78"/>
      <c r="F47" s="78"/>
      <c r="G47" s="78"/>
      <c r="H47" s="78"/>
      <c r="I47" s="78"/>
      <c r="J47" s="78"/>
      <c r="K47" s="79"/>
      <c r="L47" s="44" t="s">
        <v>157</v>
      </c>
      <c r="M47" s="47">
        <v>337618</v>
      </c>
      <c r="N47" s="50" t="s">
        <v>127</v>
      </c>
      <c r="O47" s="53" t="s">
        <v>158</v>
      </c>
      <c r="P47" s="53" t="s">
        <v>158</v>
      </c>
      <c r="Q47" s="54">
        <v>0</v>
      </c>
      <c r="R47" s="5">
        <v>793</v>
      </c>
      <c r="S47" s="6">
        <f t="shared" si="4"/>
        <v>0</v>
      </c>
      <c r="T47" s="34" t="str">
        <f t="shared" si="5"/>
        <v>https://www.campustore.it/337618</v>
      </c>
    </row>
    <row r="48" spans="2:20" ht="72.5">
      <c r="B48" s="77" t="s">
        <v>91</v>
      </c>
      <c r="C48" s="78"/>
      <c r="D48" s="78"/>
      <c r="E48" s="78"/>
      <c r="F48" s="78"/>
      <c r="G48" s="78"/>
      <c r="H48" s="78"/>
      <c r="I48" s="78"/>
      <c r="J48" s="78"/>
      <c r="K48" s="79"/>
      <c r="L48" s="44"/>
      <c r="M48" s="47">
        <v>336364</v>
      </c>
      <c r="N48" s="50" t="s">
        <v>159</v>
      </c>
      <c r="O48" s="53" t="s">
        <v>160</v>
      </c>
      <c r="P48" s="60" t="s">
        <v>161</v>
      </c>
      <c r="Q48" s="54">
        <v>0</v>
      </c>
      <c r="R48" s="5">
        <v>280</v>
      </c>
      <c r="S48" s="6">
        <f t="shared" si="4"/>
        <v>0</v>
      </c>
      <c r="T48" s="34" t="str">
        <f t="shared" si="5"/>
        <v>https://www.campustore.it/336364</v>
      </c>
    </row>
    <row r="49" spans="2:20" ht="87">
      <c r="B49" s="77" t="s">
        <v>91</v>
      </c>
      <c r="C49" s="78"/>
      <c r="D49" s="78"/>
      <c r="E49" s="78"/>
      <c r="F49" s="78"/>
      <c r="G49" s="78"/>
      <c r="H49" s="78"/>
      <c r="I49" s="78"/>
      <c r="J49" s="78"/>
      <c r="K49" s="79"/>
      <c r="L49" s="44"/>
      <c r="M49" s="47">
        <v>333779</v>
      </c>
      <c r="N49" s="50" t="s">
        <v>164</v>
      </c>
      <c r="O49" s="50" t="s">
        <v>162</v>
      </c>
      <c r="P49" s="60" t="s">
        <v>163</v>
      </c>
      <c r="Q49" s="54">
        <v>0</v>
      </c>
      <c r="R49" s="5">
        <v>140.30000000000001</v>
      </c>
      <c r="S49" s="6">
        <f t="shared" si="4"/>
        <v>0</v>
      </c>
      <c r="T49" s="34" t="str">
        <f t="shared" si="5"/>
        <v>https://www.campustore.it/333779</v>
      </c>
    </row>
    <row r="50" spans="2:20" ht="72.5">
      <c r="B50" s="77" t="s">
        <v>91</v>
      </c>
      <c r="C50" s="78"/>
      <c r="D50" s="78"/>
      <c r="E50" s="78"/>
      <c r="F50" s="78"/>
      <c r="G50" s="78"/>
      <c r="H50" s="78"/>
      <c r="I50" s="78"/>
      <c r="J50" s="78"/>
      <c r="K50" s="79"/>
      <c r="L50" s="44" t="s">
        <v>165</v>
      </c>
      <c r="M50" s="47">
        <v>332919</v>
      </c>
      <c r="N50" s="50" t="s">
        <v>154</v>
      </c>
      <c r="O50" s="53" t="s">
        <v>166</v>
      </c>
      <c r="P50" s="60" t="s">
        <v>167</v>
      </c>
      <c r="Q50" s="54">
        <v>0</v>
      </c>
      <c r="R50" s="5">
        <v>586</v>
      </c>
      <c r="S50" s="6">
        <f t="shared" si="4"/>
        <v>0</v>
      </c>
      <c r="T50" s="34" t="str">
        <f t="shared" si="5"/>
        <v>https://www.campustore.it/332919</v>
      </c>
    </row>
    <row r="51" spans="2:20" ht="14.5">
      <c r="B51" s="77" t="s">
        <v>91</v>
      </c>
      <c r="C51" s="78"/>
      <c r="D51" s="78"/>
      <c r="E51" s="78"/>
      <c r="F51" s="78"/>
      <c r="G51" s="78"/>
      <c r="H51" s="78"/>
      <c r="I51" s="78"/>
      <c r="J51" s="78"/>
      <c r="K51" s="79"/>
      <c r="L51" s="44" t="s">
        <v>168</v>
      </c>
      <c r="M51" s="47">
        <v>328076</v>
      </c>
      <c r="N51" s="50" t="s">
        <v>44</v>
      </c>
      <c r="O51" s="53" t="s">
        <v>169</v>
      </c>
      <c r="P51" s="53" t="s">
        <v>170</v>
      </c>
      <c r="Q51" s="54">
        <v>0</v>
      </c>
      <c r="R51" s="5">
        <v>342</v>
      </c>
      <c r="S51" s="6">
        <f t="shared" si="4"/>
        <v>0</v>
      </c>
      <c r="T51" s="34" t="str">
        <f t="shared" si="5"/>
        <v>https://www.campustore.it/328076</v>
      </c>
    </row>
    <row r="52" spans="2:20" ht="58">
      <c r="B52" s="77" t="s">
        <v>91</v>
      </c>
      <c r="C52" s="78"/>
      <c r="D52" s="78"/>
      <c r="E52" s="78"/>
      <c r="F52" s="78"/>
      <c r="G52" s="78"/>
      <c r="H52" s="78"/>
      <c r="I52" s="78"/>
      <c r="J52" s="78"/>
      <c r="K52" s="79"/>
      <c r="L52" s="44"/>
      <c r="M52" s="47">
        <v>304250</v>
      </c>
      <c r="N52" s="50" t="s">
        <v>127</v>
      </c>
      <c r="O52" s="53" t="s">
        <v>171</v>
      </c>
      <c r="P52" s="60" t="s">
        <v>172</v>
      </c>
      <c r="Q52" s="54">
        <v>0</v>
      </c>
      <c r="R52" s="5">
        <v>61</v>
      </c>
      <c r="S52" s="6">
        <f t="shared" si="4"/>
        <v>0</v>
      </c>
      <c r="T52" s="34" t="str">
        <f t="shared" si="5"/>
        <v>https://www.campustore.it/304250</v>
      </c>
    </row>
    <row r="53" spans="2:20" ht="14.5">
      <c r="B53" s="77" t="s">
        <v>91</v>
      </c>
      <c r="C53" s="78"/>
      <c r="D53" s="78"/>
      <c r="E53" s="78"/>
      <c r="F53" s="78"/>
      <c r="G53" s="78"/>
      <c r="H53" s="78"/>
      <c r="I53" s="78"/>
      <c r="J53" s="78"/>
      <c r="K53" s="79"/>
      <c r="L53" s="44" t="s">
        <v>92</v>
      </c>
      <c r="M53" s="47">
        <v>324270</v>
      </c>
      <c r="N53" s="50" t="s">
        <v>2</v>
      </c>
      <c r="O53" s="53" t="s">
        <v>93</v>
      </c>
      <c r="P53" s="53" t="s">
        <v>94</v>
      </c>
      <c r="Q53" s="54">
        <v>0</v>
      </c>
      <c r="R53" s="5">
        <v>464</v>
      </c>
      <c r="S53" s="6">
        <f>Q53*R53</f>
        <v>0</v>
      </c>
      <c r="T53" s="34" t="str">
        <f>HYPERLINK("https://www.campustore.it/"&amp;$M53)</f>
        <v>https://www.campustore.it/324270</v>
      </c>
    </row>
    <row r="54" spans="2:20" ht="14.5">
      <c r="B54" s="77" t="s">
        <v>91</v>
      </c>
      <c r="C54" s="78"/>
      <c r="D54" s="78"/>
      <c r="E54" s="78"/>
      <c r="F54" s="78"/>
      <c r="G54" s="78"/>
      <c r="H54" s="78"/>
      <c r="I54" s="78"/>
      <c r="J54" s="78"/>
      <c r="K54" s="79"/>
      <c r="L54" s="44" t="s">
        <v>92</v>
      </c>
      <c r="M54" s="47">
        <v>338442</v>
      </c>
      <c r="N54" s="50" t="s">
        <v>2</v>
      </c>
      <c r="O54" s="53" t="s">
        <v>95</v>
      </c>
      <c r="P54" s="58" t="s">
        <v>96</v>
      </c>
      <c r="Q54" s="54">
        <v>0</v>
      </c>
      <c r="R54" s="5">
        <v>393</v>
      </c>
      <c r="S54" s="6">
        <f t="shared" ref="S54:S60" si="6">Q54*R54</f>
        <v>0</v>
      </c>
      <c r="T54" s="34" t="str">
        <f t="shared" ref="T54:T110" si="7">HYPERLINK("https://www.campustore.it/"&amp;$M54)</f>
        <v>https://www.campustore.it/338442</v>
      </c>
    </row>
    <row r="55" spans="2:20">
      <c r="B55" s="77" t="s">
        <v>91</v>
      </c>
      <c r="C55" s="78"/>
      <c r="D55" s="78"/>
      <c r="E55" s="78"/>
      <c r="F55" s="78"/>
      <c r="G55" s="78"/>
      <c r="H55" s="78"/>
      <c r="I55" s="78"/>
      <c r="J55" s="78"/>
      <c r="K55" s="79"/>
      <c r="L55" s="44" t="s">
        <v>92</v>
      </c>
      <c r="M55" s="47">
        <v>338351</v>
      </c>
      <c r="N55" s="56" t="s">
        <v>2</v>
      </c>
      <c r="O55" s="12" t="s">
        <v>97</v>
      </c>
      <c r="P55" s="57" t="s">
        <v>98</v>
      </c>
      <c r="Q55" s="31">
        <v>0</v>
      </c>
      <c r="R55" s="5">
        <v>347</v>
      </c>
      <c r="S55" s="6">
        <f t="shared" si="6"/>
        <v>0</v>
      </c>
      <c r="T55" s="34" t="str">
        <f t="shared" si="7"/>
        <v>https://www.campustore.it/338351</v>
      </c>
    </row>
    <row r="56" spans="2:20">
      <c r="B56" s="77" t="s">
        <v>91</v>
      </c>
      <c r="C56" s="78"/>
      <c r="D56" s="78"/>
      <c r="E56" s="78"/>
      <c r="F56" s="78"/>
      <c r="G56" s="78"/>
      <c r="H56" s="78"/>
      <c r="I56" s="78"/>
      <c r="J56" s="78"/>
      <c r="K56" s="79"/>
      <c r="L56" s="44" t="s">
        <v>92</v>
      </c>
      <c r="M56" s="47">
        <v>335707</v>
      </c>
      <c r="N56" s="50" t="s">
        <v>2</v>
      </c>
      <c r="O56" s="41" t="s">
        <v>99</v>
      </c>
      <c r="P56" s="10" t="s">
        <v>100</v>
      </c>
      <c r="Q56" s="31">
        <v>0</v>
      </c>
      <c r="R56" s="5">
        <v>160</v>
      </c>
      <c r="S56" s="6">
        <f t="shared" si="6"/>
        <v>0</v>
      </c>
      <c r="T56" s="34" t="str">
        <f t="shared" si="7"/>
        <v>https://www.campustore.it/335707</v>
      </c>
    </row>
    <row r="57" spans="2:20">
      <c r="B57" s="77" t="s">
        <v>91</v>
      </c>
      <c r="C57" s="78"/>
      <c r="D57" s="78"/>
      <c r="E57" s="78"/>
      <c r="F57" s="78"/>
      <c r="G57" s="78"/>
      <c r="H57" s="78"/>
      <c r="I57" s="78"/>
      <c r="J57" s="78"/>
      <c r="K57" s="79"/>
      <c r="L57" s="44" t="s">
        <v>92</v>
      </c>
      <c r="M57" s="47">
        <v>335710</v>
      </c>
      <c r="N57" s="50" t="s">
        <v>2</v>
      </c>
      <c r="O57" s="41" t="s">
        <v>101</v>
      </c>
      <c r="P57" s="52" t="s">
        <v>102</v>
      </c>
      <c r="Q57" s="31">
        <v>0</v>
      </c>
      <c r="R57" s="5">
        <v>160</v>
      </c>
      <c r="S57" s="6">
        <f t="shared" si="6"/>
        <v>0</v>
      </c>
      <c r="T57" s="34" t="str">
        <f t="shared" si="7"/>
        <v>https://www.campustore.it/335710</v>
      </c>
    </row>
    <row r="58" spans="2:20">
      <c r="B58" s="77" t="s">
        <v>91</v>
      </c>
      <c r="C58" s="78"/>
      <c r="D58" s="78"/>
      <c r="E58" s="78"/>
      <c r="F58" s="78"/>
      <c r="G58" s="78"/>
      <c r="H58" s="78"/>
      <c r="I58" s="78"/>
      <c r="J58" s="78"/>
      <c r="K58" s="79"/>
      <c r="L58" s="44" t="s">
        <v>92</v>
      </c>
      <c r="M58" s="47">
        <v>322862</v>
      </c>
      <c r="N58" s="50" t="s">
        <v>2</v>
      </c>
      <c r="O58" s="41" t="s">
        <v>103</v>
      </c>
      <c r="P58" s="52" t="s">
        <v>103</v>
      </c>
      <c r="Q58" s="31">
        <v>0</v>
      </c>
      <c r="R58" s="5">
        <v>309</v>
      </c>
      <c r="S58" s="6">
        <f t="shared" si="6"/>
        <v>0</v>
      </c>
      <c r="T58" s="34" t="str">
        <f t="shared" si="7"/>
        <v>https://www.campustore.it/322862</v>
      </c>
    </row>
    <row r="59" spans="2:20">
      <c r="B59" s="77" t="s">
        <v>91</v>
      </c>
      <c r="C59" s="78"/>
      <c r="D59" s="78"/>
      <c r="E59" s="78"/>
      <c r="F59" s="78"/>
      <c r="G59" s="78"/>
      <c r="H59" s="78"/>
      <c r="I59" s="78"/>
      <c r="J59" s="78"/>
      <c r="K59" s="79"/>
      <c r="L59" s="44" t="s">
        <v>92</v>
      </c>
      <c r="M59" s="47">
        <v>316179</v>
      </c>
      <c r="N59" s="50" t="s">
        <v>2</v>
      </c>
      <c r="O59" s="41" t="s">
        <v>104</v>
      </c>
      <c r="P59" s="41" t="s">
        <v>105</v>
      </c>
      <c r="Q59" s="31">
        <v>0</v>
      </c>
      <c r="R59" s="5">
        <v>240</v>
      </c>
      <c r="S59" s="6">
        <f t="shared" si="6"/>
        <v>0</v>
      </c>
      <c r="T59" s="34" t="str">
        <f t="shared" si="7"/>
        <v>https://www.campustore.it/316179</v>
      </c>
    </row>
    <row r="60" spans="2:20">
      <c r="B60" s="77" t="s">
        <v>91</v>
      </c>
      <c r="C60" s="78"/>
      <c r="D60" s="78"/>
      <c r="E60" s="78"/>
      <c r="F60" s="78"/>
      <c r="G60" s="78"/>
      <c r="H60" s="78"/>
      <c r="I60" s="78"/>
      <c r="J60" s="78"/>
      <c r="K60" s="79"/>
      <c r="L60" s="44" t="s">
        <v>92</v>
      </c>
      <c r="M60" s="47">
        <v>299427</v>
      </c>
      <c r="N60" s="50" t="s">
        <v>2</v>
      </c>
      <c r="O60" s="41" t="s">
        <v>106</v>
      </c>
      <c r="P60" s="10" t="s">
        <v>107</v>
      </c>
      <c r="Q60" s="31">
        <v>0</v>
      </c>
      <c r="R60" s="5">
        <v>154</v>
      </c>
      <c r="S60" s="6">
        <f t="shared" si="6"/>
        <v>0</v>
      </c>
      <c r="T60" s="34" t="str">
        <f t="shared" si="7"/>
        <v>https://www.campustore.it/299427</v>
      </c>
    </row>
    <row r="61" spans="2:20">
      <c r="B61" s="77" t="s">
        <v>91</v>
      </c>
      <c r="C61" s="78"/>
      <c r="D61" s="78"/>
      <c r="E61" s="78"/>
      <c r="F61" s="78"/>
      <c r="G61" s="78"/>
      <c r="H61" s="78"/>
      <c r="I61" s="78"/>
      <c r="J61" s="78"/>
      <c r="K61" s="79"/>
      <c r="L61" s="44" t="s">
        <v>92</v>
      </c>
      <c r="M61" s="47">
        <v>308808</v>
      </c>
      <c r="N61" s="50" t="s">
        <v>2</v>
      </c>
      <c r="O61" s="41" t="s">
        <v>108</v>
      </c>
      <c r="P61" s="10" t="s">
        <v>109</v>
      </c>
      <c r="Q61" s="31">
        <v>0</v>
      </c>
      <c r="R61" s="5">
        <v>74</v>
      </c>
      <c r="S61" s="6">
        <f t="shared" ref="S61:S66" si="8">Q61*R61</f>
        <v>0</v>
      </c>
      <c r="T61" s="34" t="str">
        <f t="shared" si="7"/>
        <v>https://www.campustore.it/308808</v>
      </c>
    </row>
    <row r="62" spans="2:20">
      <c r="B62" s="77" t="s">
        <v>91</v>
      </c>
      <c r="C62" s="78"/>
      <c r="D62" s="78"/>
      <c r="E62" s="78"/>
      <c r="F62" s="78"/>
      <c r="G62" s="78"/>
      <c r="H62" s="78"/>
      <c r="I62" s="78"/>
      <c r="J62" s="78"/>
      <c r="K62" s="79"/>
      <c r="L62" s="44" t="s">
        <v>92</v>
      </c>
      <c r="M62" s="47">
        <v>308807</v>
      </c>
      <c r="N62" s="50" t="s">
        <v>2</v>
      </c>
      <c r="O62" s="41" t="s">
        <v>110</v>
      </c>
      <c r="P62" s="52" t="s">
        <v>111</v>
      </c>
      <c r="Q62" s="31">
        <v>0</v>
      </c>
      <c r="R62" s="5">
        <v>82</v>
      </c>
      <c r="S62" s="6">
        <f t="shared" si="8"/>
        <v>0</v>
      </c>
      <c r="T62" s="34" t="str">
        <f t="shared" si="7"/>
        <v>https://www.campustore.it/308807</v>
      </c>
    </row>
    <row r="63" spans="2:20" ht="75.5">
      <c r="B63" s="77" t="s">
        <v>91</v>
      </c>
      <c r="C63" s="78"/>
      <c r="D63" s="78"/>
      <c r="E63" s="78"/>
      <c r="F63" s="78"/>
      <c r="G63" s="78"/>
      <c r="H63" s="78"/>
      <c r="I63" s="78"/>
      <c r="J63" s="78"/>
      <c r="K63" s="79"/>
      <c r="L63" s="44" t="s">
        <v>92</v>
      </c>
      <c r="M63" s="47">
        <v>308806</v>
      </c>
      <c r="N63" s="50" t="s">
        <v>2</v>
      </c>
      <c r="O63" s="41" t="s">
        <v>113</v>
      </c>
      <c r="P63" s="52" t="s">
        <v>112</v>
      </c>
      <c r="Q63" s="31">
        <v>0</v>
      </c>
      <c r="R63" s="5">
        <v>103</v>
      </c>
      <c r="S63" s="6">
        <f t="shared" si="8"/>
        <v>0</v>
      </c>
      <c r="T63" s="34" t="str">
        <f t="shared" si="7"/>
        <v>https://www.campustore.it/308806</v>
      </c>
    </row>
    <row r="64" spans="2:20">
      <c r="B64" s="77" t="s">
        <v>91</v>
      </c>
      <c r="C64" s="78"/>
      <c r="D64" s="78"/>
      <c r="E64" s="78"/>
      <c r="F64" s="78"/>
      <c r="G64" s="78"/>
      <c r="H64" s="78"/>
      <c r="I64" s="78"/>
      <c r="J64" s="78"/>
      <c r="K64" s="79"/>
      <c r="L64" s="44" t="s">
        <v>92</v>
      </c>
      <c r="M64" s="47">
        <v>335702</v>
      </c>
      <c r="N64" s="50" t="s">
        <v>2</v>
      </c>
      <c r="O64" s="41" t="s">
        <v>114</v>
      </c>
      <c r="P64" s="41" t="s">
        <v>112</v>
      </c>
      <c r="Q64" s="31">
        <v>0</v>
      </c>
      <c r="R64" s="5">
        <v>109</v>
      </c>
      <c r="S64" s="6">
        <f t="shared" si="8"/>
        <v>0</v>
      </c>
      <c r="T64" s="34" t="str">
        <f t="shared" si="7"/>
        <v>https://www.campustore.it/335702</v>
      </c>
    </row>
    <row r="65" spans="2:20" ht="100.5">
      <c r="B65" s="77" t="s">
        <v>91</v>
      </c>
      <c r="C65" s="78"/>
      <c r="D65" s="78"/>
      <c r="E65" s="78"/>
      <c r="F65" s="78"/>
      <c r="G65" s="78"/>
      <c r="H65" s="78"/>
      <c r="I65" s="78"/>
      <c r="J65" s="78"/>
      <c r="K65" s="79"/>
      <c r="L65" s="44" t="s">
        <v>92</v>
      </c>
      <c r="M65" s="47">
        <v>335700</v>
      </c>
      <c r="N65" s="50" t="s">
        <v>2</v>
      </c>
      <c r="O65" s="41" t="s">
        <v>115</v>
      </c>
      <c r="P65" s="10" t="s">
        <v>118</v>
      </c>
      <c r="Q65" s="31">
        <v>0</v>
      </c>
      <c r="R65" s="5">
        <v>143</v>
      </c>
      <c r="S65" s="6">
        <f t="shared" si="8"/>
        <v>0</v>
      </c>
      <c r="T65" s="34" t="str">
        <f t="shared" si="7"/>
        <v>https://www.campustore.it/335700</v>
      </c>
    </row>
    <row r="66" spans="2:20" ht="50.5">
      <c r="B66" s="77" t="s">
        <v>91</v>
      </c>
      <c r="C66" s="78"/>
      <c r="D66" s="78"/>
      <c r="E66" s="78"/>
      <c r="F66" s="78"/>
      <c r="G66" s="78"/>
      <c r="H66" s="78"/>
      <c r="I66" s="78"/>
      <c r="J66" s="78"/>
      <c r="K66" s="79"/>
      <c r="L66" s="44" t="s">
        <v>92</v>
      </c>
      <c r="M66" s="47">
        <v>335701</v>
      </c>
      <c r="N66" s="50" t="s">
        <v>2</v>
      </c>
      <c r="O66" s="41" t="s">
        <v>116</v>
      </c>
      <c r="P66" s="10" t="s">
        <v>117</v>
      </c>
      <c r="Q66" s="31">
        <v>0</v>
      </c>
      <c r="R66" s="5">
        <v>171</v>
      </c>
      <c r="S66" s="6">
        <f t="shared" si="8"/>
        <v>0</v>
      </c>
      <c r="T66" s="34" t="str">
        <f t="shared" si="7"/>
        <v>https://www.campustore.it/335701</v>
      </c>
    </row>
    <row r="67" spans="2:20" ht="125.5">
      <c r="B67" s="77" t="s">
        <v>91</v>
      </c>
      <c r="C67" s="78"/>
      <c r="D67" s="78"/>
      <c r="E67" s="78"/>
      <c r="F67" s="78"/>
      <c r="G67" s="78"/>
      <c r="H67" s="78"/>
      <c r="I67" s="78"/>
      <c r="J67" s="78"/>
      <c r="K67" s="79"/>
      <c r="L67" s="44" t="s">
        <v>92</v>
      </c>
      <c r="M67" s="47">
        <v>335699</v>
      </c>
      <c r="N67" s="50" t="s">
        <v>2</v>
      </c>
      <c r="O67" s="41" t="s">
        <v>119</v>
      </c>
      <c r="P67" s="10" t="s">
        <v>122</v>
      </c>
      <c r="Q67" s="31">
        <v>0</v>
      </c>
      <c r="R67" s="5">
        <v>177</v>
      </c>
      <c r="S67" s="6">
        <f t="shared" ref="S67:S81" si="9">Q67*R67</f>
        <v>0</v>
      </c>
      <c r="T67" s="34" t="str">
        <f t="shared" si="7"/>
        <v>https://www.campustore.it/335699</v>
      </c>
    </row>
    <row r="68" spans="2:20" ht="50.5">
      <c r="B68" s="77" t="s">
        <v>91</v>
      </c>
      <c r="C68" s="78"/>
      <c r="D68" s="78"/>
      <c r="E68" s="78"/>
      <c r="F68" s="78"/>
      <c r="G68" s="78"/>
      <c r="H68" s="78"/>
      <c r="I68" s="78"/>
      <c r="J68" s="78"/>
      <c r="K68" s="79"/>
      <c r="L68" s="44" t="s">
        <v>92</v>
      </c>
      <c r="M68" s="47">
        <v>338440</v>
      </c>
      <c r="N68" s="74" t="s">
        <v>2</v>
      </c>
      <c r="O68" s="41" t="s">
        <v>120</v>
      </c>
      <c r="P68" s="52" t="s">
        <v>121</v>
      </c>
      <c r="Q68" s="31">
        <v>0</v>
      </c>
      <c r="R68" s="5">
        <v>312</v>
      </c>
      <c r="S68" s="6">
        <f t="shared" si="9"/>
        <v>0</v>
      </c>
      <c r="T68" s="34" t="str">
        <f t="shared" si="7"/>
        <v>https://www.campustore.it/338440</v>
      </c>
    </row>
    <row r="69" spans="2:20" ht="38">
      <c r="B69" s="77" t="s">
        <v>91</v>
      </c>
      <c r="C69" s="78"/>
      <c r="D69" s="78"/>
      <c r="E69" s="78"/>
      <c r="F69" s="78"/>
      <c r="G69" s="78"/>
      <c r="H69" s="78"/>
      <c r="I69" s="78"/>
      <c r="J69" s="78"/>
      <c r="K69" s="79"/>
      <c r="L69" s="44" t="s">
        <v>91</v>
      </c>
      <c r="M69" s="72">
        <v>325607</v>
      </c>
      <c r="N69" s="75" t="s">
        <v>131</v>
      </c>
      <c r="O69" s="12" t="s">
        <v>211</v>
      </c>
      <c r="P69" s="71" t="s">
        <v>212</v>
      </c>
      <c r="Q69" s="31">
        <v>0</v>
      </c>
      <c r="R69" s="32">
        <v>1206</v>
      </c>
      <c r="S69" s="6">
        <f t="shared" si="9"/>
        <v>0</v>
      </c>
      <c r="T69" s="34" t="str">
        <f t="shared" si="7"/>
        <v>https://www.campustore.it/325607</v>
      </c>
    </row>
    <row r="70" spans="2:20" ht="138">
      <c r="B70" s="77" t="s">
        <v>91</v>
      </c>
      <c r="C70" s="78"/>
      <c r="D70" s="78"/>
      <c r="E70" s="78"/>
      <c r="F70" s="78"/>
      <c r="G70" s="78"/>
      <c r="H70" s="78"/>
      <c r="I70" s="78"/>
      <c r="J70" s="78"/>
      <c r="K70" s="79"/>
      <c r="L70" s="44" t="s">
        <v>142</v>
      </c>
      <c r="M70" s="72">
        <v>324450</v>
      </c>
      <c r="N70" s="75" t="s">
        <v>143</v>
      </c>
      <c r="O70" s="12" t="s">
        <v>213</v>
      </c>
      <c r="P70" s="71" t="s">
        <v>214</v>
      </c>
      <c r="Q70" s="31">
        <v>0</v>
      </c>
      <c r="R70" s="32">
        <v>608</v>
      </c>
      <c r="S70" s="6">
        <f t="shared" si="9"/>
        <v>0</v>
      </c>
      <c r="T70" s="34" t="str">
        <f t="shared" si="7"/>
        <v>https://www.campustore.it/324450</v>
      </c>
    </row>
    <row r="71" spans="2:20" ht="100.5">
      <c r="B71" s="77" t="s">
        <v>91</v>
      </c>
      <c r="C71" s="78"/>
      <c r="D71" s="78"/>
      <c r="E71" s="78"/>
      <c r="F71" s="78"/>
      <c r="G71" s="78"/>
      <c r="H71" s="78"/>
      <c r="I71" s="78"/>
      <c r="J71" s="78"/>
      <c r="K71" s="79"/>
      <c r="L71" s="44" t="s">
        <v>142</v>
      </c>
      <c r="M71" s="72">
        <v>327481</v>
      </c>
      <c r="N71" s="75" t="s">
        <v>143</v>
      </c>
      <c r="O71" s="12" t="s">
        <v>215</v>
      </c>
      <c r="P71" s="71" t="s">
        <v>216</v>
      </c>
      <c r="Q71" s="31">
        <v>0</v>
      </c>
      <c r="R71" s="32">
        <v>817.4</v>
      </c>
      <c r="S71" s="6">
        <f t="shared" si="9"/>
        <v>0</v>
      </c>
      <c r="T71" s="34" t="str">
        <f t="shared" si="7"/>
        <v>https://www.campustore.it/327481</v>
      </c>
    </row>
    <row r="72" spans="2:20" ht="38">
      <c r="B72" s="77" t="s">
        <v>91</v>
      </c>
      <c r="C72" s="78"/>
      <c r="D72" s="78"/>
      <c r="E72" s="78"/>
      <c r="F72" s="78"/>
      <c r="G72" s="78"/>
      <c r="H72" s="78"/>
      <c r="I72" s="78"/>
      <c r="J72" s="78"/>
      <c r="K72" s="79"/>
      <c r="L72" s="44" t="s">
        <v>142</v>
      </c>
      <c r="M72" s="72">
        <v>337687</v>
      </c>
      <c r="N72" s="75" t="s">
        <v>164</v>
      </c>
      <c r="O72" s="12" t="s">
        <v>209</v>
      </c>
      <c r="P72" s="71" t="s">
        <v>210</v>
      </c>
      <c r="Q72" s="31">
        <v>0</v>
      </c>
      <c r="R72" s="32">
        <v>1900</v>
      </c>
      <c r="S72" s="6">
        <f t="shared" si="9"/>
        <v>0</v>
      </c>
      <c r="T72" s="34" t="str">
        <f t="shared" si="7"/>
        <v>https://www.campustore.it/337687</v>
      </c>
    </row>
    <row r="73" spans="2:20" ht="25.5">
      <c r="B73" s="77" t="s">
        <v>91</v>
      </c>
      <c r="C73" s="78"/>
      <c r="D73" s="78"/>
      <c r="E73" s="78"/>
      <c r="F73" s="78"/>
      <c r="G73" s="78"/>
      <c r="H73" s="78"/>
      <c r="I73" s="78"/>
      <c r="J73" s="78"/>
      <c r="K73" s="79"/>
      <c r="L73" s="44" t="s">
        <v>142</v>
      </c>
      <c r="M73" s="72">
        <v>338555</v>
      </c>
      <c r="N73" s="75" t="s">
        <v>159</v>
      </c>
      <c r="O73" s="12" t="s">
        <v>217</v>
      </c>
      <c r="P73" s="71" t="s">
        <v>218</v>
      </c>
      <c r="Q73" s="31">
        <v>0</v>
      </c>
      <c r="R73" s="32">
        <v>1714</v>
      </c>
      <c r="S73" s="6">
        <f t="shared" si="9"/>
        <v>0</v>
      </c>
      <c r="T73" s="34" t="str">
        <f t="shared" si="7"/>
        <v>https://www.campustore.it/338555</v>
      </c>
    </row>
    <row r="74" spans="2:20" ht="50.5">
      <c r="B74" s="77" t="s">
        <v>91</v>
      </c>
      <c r="C74" s="78"/>
      <c r="D74" s="78"/>
      <c r="E74" s="78"/>
      <c r="F74" s="78"/>
      <c r="G74" s="78"/>
      <c r="H74" s="78"/>
      <c r="I74" s="78"/>
      <c r="J74" s="78"/>
      <c r="K74" s="79"/>
      <c r="L74" s="44" t="s">
        <v>142</v>
      </c>
      <c r="M74" s="72">
        <v>336397</v>
      </c>
      <c r="N74" s="75" t="s">
        <v>180</v>
      </c>
      <c r="O74" s="12" t="s">
        <v>219</v>
      </c>
      <c r="P74" s="71" t="s">
        <v>220</v>
      </c>
      <c r="Q74" s="31">
        <v>0</v>
      </c>
      <c r="R74" s="32">
        <v>1339</v>
      </c>
      <c r="S74" s="6">
        <f t="shared" si="9"/>
        <v>0</v>
      </c>
      <c r="T74" s="34" t="str">
        <f t="shared" si="7"/>
        <v>https://www.campustore.it/336397</v>
      </c>
    </row>
    <row r="75" spans="2:20" ht="113">
      <c r="B75" s="77" t="s">
        <v>91</v>
      </c>
      <c r="C75" s="78"/>
      <c r="D75" s="78"/>
      <c r="E75" s="78"/>
      <c r="F75" s="78"/>
      <c r="G75" s="78"/>
      <c r="H75" s="78"/>
      <c r="I75" s="78"/>
      <c r="J75" s="78"/>
      <c r="K75" s="79"/>
      <c r="L75" s="44" t="s">
        <v>142</v>
      </c>
      <c r="M75" s="72">
        <v>341436</v>
      </c>
      <c r="N75" s="75" t="s">
        <v>180</v>
      </c>
      <c r="O75" s="12" t="s">
        <v>221</v>
      </c>
      <c r="P75" s="71" t="s">
        <v>222</v>
      </c>
      <c r="Q75" s="31">
        <v>0</v>
      </c>
      <c r="R75" s="32">
        <v>163</v>
      </c>
      <c r="S75" s="6">
        <f t="shared" si="9"/>
        <v>0</v>
      </c>
      <c r="T75" s="34" t="str">
        <f t="shared" si="7"/>
        <v>https://www.campustore.it/341436</v>
      </c>
    </row>
    <row r="76" spans="2:20" ht="409.6">
      <c r="B76" s="77" t="s">
        <v>91</v>
      </c>
      <c r="C76" s="78"/>
      <c r="D76" s="78"/>
      <c r="E76" s="78"/>
      <c r="F76" s="78"/>
      <c r="G76" s="78"/>
      <c r="H76" s="78"/>
      <c r="I76" s="78"/>
      <c r="J76" s="78"/>
      <c r="K76" s="79"/>
      <c r="L76" s="44" t="s">
        <v>142</v>
      </c>
      <c r="M76" s="72">
        <v>342352</v>
      </c>
      <c r="N76" s="75" t="s">
        <v>223</v>
      </c>
      <c r="O76" s="12" t="s">
        <v>234</v>
      </c>
      <c r="P76" s="71" t="s">
        <v>235</v>
      </c>
      <c r="Q76" s="31">
        <v>0</v>
      </c>
      <c r="R76" s="32">
        <v>121</v>
      </c>
      <c r="S76" s="6">
        <f t="shared" si="9"/>
        <v>0</v>
      </c>
      <c r="T76" s="34" t="str">
        <f t="shared" si="7"/>
        <v>https://www.campustore.it/342352</v>
      </c>
    </row>
    <row r="77" spans="2:20">
      <c r="B77" s="77" t="s">
        <v>91</v>
      </c>
      <c r="C77" s="78"/>
      <c r="D77" s="78"/>
      <c r="E77" s="78"/>
      <c r="F77" s="78"/>
      <c r="G77" s="78"/>
      <c r="H77" s="78"/>
      <c r="I77" s="78"/>
      <c r="J77" s="78"/>
      <c r="K77" s="79"/>
      <c r="L77" s="44" t="s">
        <v>142</v>
      </c>
      <c r="M77" s="72">
        <v>346017</v>
      </c>
      <c r="N77" s="75" t="s">
        <v>224</v>
      </c>
      <c r="O77" s="12" t="s">
        <v>225</v>
      </c>
      <c r="P77" s="71"/>
      <c r="Q77" s="31">
        <v>0</v>
      </c>
      <c r="R77" s="32">
        <v>110</v>
      </c>
      <c r="S77" s="6">
        <f t="shared" si="9"/>
        <v>0</v>
      </c>
      <c r="T77" s="34" t="str">
        <f t="shared" si="7"/>
        <v>https://www.campustore.it/346017</v>
      </c>
    </row>
    <row r="78" spans="2:20">
      <c r="B78" s="77" t="s">
        <v>91</v>
      </c>
      <c r="C78" s="78"/>
      <c r="D78" s="78"/>
      <c r="E78" s="78"/>
      <c r="F78" s="78"/>
      <c r="G78" s="78"/>
      <c r="H78" s="78"/>
      <c r="I78" s="78"/>
      <c r="J78" s="78"/>
      <c r="K78" s="79"/>
      <c r="L78" s="44" t="s">
        <v>142</v>
      </c>
      <c r="M78" s="72">
        <v>333823</v>
      </c>
      <c r="N78" s="75" t="s">
        <v>224</v>
      </c>
      <c r="O78" s="12" t="s">
        <v>226</v>
      </c>
      <c r="P78" s="71"/>
      <c r="Q78" s="31">
        <v>0</v>
      </c>
      <c r="R78" s="32">
        <v>1214</v>
      </c>
      <c r="S78" s="6">
        <f t="shared" si="9"/>
        <v>0</v>
      </c>
      <c r="T78" s="34" t="str">
        <f t="shared" si="7"/>
        <v>https://www.campustore.it/333823</v>
      </c>
    </row>
    <row r="79" spans="2:20" ht="200.5">
      <c r="B79" s="77" t="s">
        <v>91</v>
      </c>
      <c r="C79" s="78"/>
      <c r="D79" s="78"/>
      <c r="E79" s="78"/>
      <c r="F79" s="78"/>
      <c r="G79" s="78"/>
      <c r="H79" s="78"/>
      <c r="I79" s="78"/>
      <c r="J79" s="78"/>
      <c r="K79" s="79"/>
      <c r="L79" s="44" t="s">
        <v>142</v>
      </c>
      <c r="M79" s="72">
        <v>338658</v>
      </c>
      <c r="N79" s="75" t="s">
        <v>227</v>
      </c>
      <c r="O79" s="12" t="s">
        <v>228</v>
      </c>
      <c r="P79" s="71" t="s">
        <v>229</v>
      </c>
      <c r="Q79" s="31">
        <v>0</v>
      </c>
      <c r="R79" s="32">
        <v>2501</v>
      </c>
      <c r="S79" s="6">
        <f t="shared" si="9"/>
        <v>0</v>
      </c>
      <c r="T79" s="34" t="str">
        <f t="shared" si="7"/>
        <v>https://www.campustore.it/338658</v>
      </c>
    </row>
    <row r="80" spans="2:20" ht="25.5">
      <c r="B80" s="77" t="s">
        <v>91</v>
      </c>
      <c r="C80" s="78"/>
      <c r="D80" s="78"/>
      <c r="E80" s="78"/>
      <c r="F80" s="78"/>
      <c r="G80" s="78"/>
      <c r="H80" s="78"/>
      <c r="I80" s="78"/>
      <c r="J80" s="78"/>
      <c r="K80" s="79"/>
      <c r="L80" s="44" t="s">
        <v>142</v>
      </c>
      <c r="M80" s="72">
        <v>331597</v>
      </c>
      <c r="N80" s="75" t="s">
        <v>183</v>
      </c>
      <c r="O80" s="12" t="s">
        <v>230</v>
      </c>
      <c r="P80" s="71" t="s">
        <v>231</v>
      </c>
      <c r="Q80" s="31">
        <v>0</v>
      </c>
      <c r="R80" s="32">
        <v>1097</v>
      </c>
      <c r="S80" s="6">
        <f t="shared" si="9"/>
        <v>0</v>
      </c>
      <c r="T80" s="34" t="str">
        <f t="shared" si="7"/>
        <v>https://www.campustore.it/331597</v>
      </c>
    </row>
    <row r="81" spans="2:20" ht="38">
      <c r="B81" s="77" t="s">
        <v>91</v>
      </c>
      <c r="C81" s="78"/>
      <c r="D81" s="78"/>
      <c r="E81" s="78"/>
      <c r="F81" s="78"/>
      <c r="G81" s="78"/>
      <c r="H81" s="78"/>
      <c r="I81" s="78"/>
      <c r="J81" s="78"/>
      <c r="K81" s="79"/>
      <c r="L81" s="44" t="s">
        <v>142</v>
      </c>
      <c r="M81" s="72">
        <v>340148</v>
      </c>
      <c r="N81" s="75"/>
      <c r="O81" s="12" t="s">
        <v>232</v>
      </c>
      <c r="P81" s="71" t="s">
        <v>233</v>
      </c>
      <c r="Q81" s="31">
        <v>0</v>
      </c>
      <c r="R81" s="32"/>
      <c r="S81" s="6">
        <f t="shared" si="9"/>
        <v>0</v>
      </c>
      <c r="T81" s="34" t="str">
        <f t="shared" si="7"/>
        <v>https://www.campustore.it/340148</v>
      </c>
    </row>
    <row r="82" spans="2:20" ht="138">
      <c r="B82" s="92" t="s">
        <v>24</v>
      </c>
      <c r="C82" s="93"/>
      <c r="D82" s="93"/>
      <c r="E82" s="93"/>
      <c r="F82" s="93"/>
      <c r="G82" s="93"/>
      <c r="H82" s="93"/>
      <c r="I82" s="93"/>
      <c r="J82" s="93"/>
      <c r="K82" s="93"/>
      <c r="L82" s="45"/>
      <c r="M82" s="73">
        <v>341448</v>
      </c>
      <c r="N82" s="76" t="s">
        <v>44</v>
      </c>
      <c r="O82" s="11" t="s">
        <v>43</v>
      </c>
      <c r="P82" s="11" t="s">
        <v>45</v>
      </c>
      <c r="Q82" s="31">
        <v>0</v>
      </c>
      <c r="R82" s="32">
        <v>3220.8</v>
      </c>
      <c r="S82" s="33">
        <f>R82*Q82</f>
        <v>0</v>
      </c>
      <c r="T82" s="34" t="str">
        <f>HYPERLINK("https://www.campustore.it/"&amp;$M82)</f>
        <v>https://www.campustore.it/341448</v>
      </c>
    </row>
    <row r="83" spans="2:20" ht="88">
      <c r="B83" s="92" t="s">
        <v>24</v>
      </c>
      <c r="C83" s="93"/>
      <c r="D83" s="93"/>
      <c r="E83" s="93"/>
      <c r="F83" s="93"/>
      <c r="G83" s="93"/>
      <c r="H83" s="93"/>
      <c r="I83" s="93"/>
      <c r="J83" s="93"/>
      <c r="K83" s="93"/>
      <c r="L83" s="45"/>
      <c r="M83" s="45">
        <v>343583</v>
      </c>
      <c r="N83" s="14"/>
      <c r="O83" s="11" t="s">
        <v>46</v>
      </c>
      <c r="P83" s="11" t="s">
        <v>47</v>
      </c>
      <c r="Q83" s="31">
        <v>0</v>
      </c>
      <c r="R83" s="32">
        <v>1191.33</v>
      </c>
      <c r="S83" s="33">
        <f t="shared" ref="S83:S94" si="10">R83*Q83</f>
        <v>0</v>
      </c>
      <c r="T83" s="34" t="str">
        <f t="shared" si="7"/>
        <v>https://www.campustore.it/343583</v>
      </c>
    </row>
    <row r="84" spans="2:20" ht="14.5">
      <c r="B84" s="92" t="s">
        <v>24</v>
      </c>
      <c r="C84" s="93"/>
      <c r="D84" s="93"/>
      <c r="E84" s="93"/>
      <c r="F84" s="93"/>
      <c r="G84" s="93"/>
      <c r="H84" s="93"/>
      <c r="I84" s="93"/>
      <c r="J84" s="93"/>
      <c r="K84" s="93"/>
      <c r="L84" s="44" t="s">
        <v>28</v>
      </c>
      <c r="M84" s="46">
        <v>318460</v>
      </c>
      <c r="N84" s="42" t="s">
        <v>25</v>
      </c>
      <c r="O84" s="11" t="s">
        <v>34</v>
      </c>
      <c r="P84" s="11" t="s">
        <v>39</v>
      </c>
      <c r="Q84" s="31">
        <v>0</v>
      </c>
      <c r="R84" s="32">
        <v>57</v>
      </c>
      <c r="S84" s="33">
        <f t="shared" si="10"/>
        <v>0</v>
      </c>
      <c r="T84" s="34" t="str">
        <f t="shared" si="7"/>
        <v>https://www.campustore.it/318460</v>
      </c>
    </row>
    <row r="85" spans="2:20">
      <c r="B85" s="92" t="s">
        <v>24</v>
      </c>
      <c r="C85" s="93"/>
      <c r="D85" s="93"/>
      <c r="E85" s="93"/>
      <c r="F85" s="93"/>
      <c r="G85" s="93"/>
      <c r="H85" s="93"/>
      <c r="I85" s="93"/>
      <c r="J85" s="93"/>
      <c r="K85" s="93"/>
      <c r="L85" s="44" t="s">
        <v>28</v>
      </c>
      <c r="M85" s="45">
        <v>321604</v>
      </c>
      <c r="N85" s="42" t="s">
        <v>25</v>
      </c>
      <c r="O85" s="11" t="s">
        <v>33</v>
      </c>
      <c r="P85" s="11" t="s">
        <v>39</v>
      </c>
      <c r="Q85" s="31">
        <v>0</v>
      </c>
      <c r="R85" s="32">
        <v>57</v>
      </c>
      <c r="S85" s="33">
        <f t="shared" si="10"/>
        <v>0</v>
      </c>
      <c r="T85" s="34" t="str">
        <f t="shared" si="7"/>
        <v>https://www.campustore.it/321604</v>
      </c>
    </row>
    <row r="86" spans="2:20">
      <c r="B86" s="92" t="s">
        <v>24</v>
      </c>
      <c r="C86" s="93"/>
      <c r="D86" s="93"/>
      <c r="E86" s="93"/>
      <c r="F86" s="93"/>
      <c r="G86" s="93"/>
      <c r="H86" s="93"/>
      <c r="I86" s="93"/>
      <c r="J86" s="93"/>
      <c r="K86" s="93"/>
      <c r="L86" s="44" t="s">
        <v>28</v>
      </c>
      <c r="M86" s="45">
        <v>322050</v>
      </c>
      <c r="N86" s="42" t="s">
        <v>25</v>
      </c>
      <c r="O86" s="11" t="s">
        <v>26</v>
      </c>
      <c r="P86" s="11" t="s">
        <v>39</v>
      </c>
      <c r="Q86" s="31">
        <v>0</v>
      </c>
      <c r="R86" s="32">
        <v>57</v>
      </c>
      <c r="S86" s="33">
        <f t="shared" si="10"/>
        <v>0</v>
      </c>
      <c r="T86" s="34" t="str">
        <f t="shared" si="7"/>
        <v>https://www.campustore.it/322050</v>
      </c>
    </row>
    <row r="87" spans="2:20">
      <c r="B87" s="92" t="s">
        <v>24</v>
      </c>
      <c r="C87" s="93"/>
      <c r="D87" s="93"/>
      <c r="E87" s="93"/>
      <c r="F87" s="93"/>
      <c r="G87" s="93"/>
      <c r="H87" s="93"/>
      <c r="I87" s="93"/>
      <c r="J87" s="93"/>
      <c r="K87" s="93"/>
      <c r="L87" s="44" t="s">
        <v>28</v>
      </c>
      <c r="M87" s="45">
        <v>321605</v>
      </c>
      <c r="N87" s="42" t="s">
        <v>25</v>
      </c>
      <c r="O87" s="11" t="s">
        <v>31</v>
      </c>
      <c r="P87" s="11" t="s">
        <v>39</v>
      </c>
      <c r="Q87" s="31">
        <v>0</v>
      </c>
      <c r="R87" s="32">
        <v>57</v>
      </c>
      <c r="S87" s="33">
        <f t="shared" si="10"/>
        <v>0</v>
      </c>
      <c r="T87" s="34" t="str">
        <f t="shared" si="7"/>
        <v>https://www.campustore.it/321605</v>
      </c>
    </row>
    <row r="88" spans="2:20">
      <c r="B88" s="92" t="s">
        <v>24</v>
      </c>
      <c r="C88" s="93"/>
      <c r="D88" s="93"/>
      <c r="E88" s="93"/>
      <c r="F88" s="93"/>
      <c r="G88" s="93"/>
      <c r="H88" s="93"/>
      <c r="I88" s="93"/>
      <c r="J88" s="93"/>
      <c r="K88" s="93"/>
      <c r="L88" s="44" t="s">
        <v>28</v>
      </c>
      <c r="M88" s="45">
        <v>321607</v>
      </c>
      <c r="N88" s="42" t="s">
        <v>25</v>
      </c>
      <c r="O88" s="11" t="s">
        <v>30</v>
      </c>
      <c r="P88" s="11" t="s">
        <v>39</v>
      </c>
      <c r="Q88" s="31">
        <v>0</v>
      </c>
      <c r="R88" s="32">
        <v>57</v>
      </c>
      <c r="S88" s="33">
        <f t="shared" si="10"/>
        <v>0</v>
      </c>
      <c r="T88" s="34" t="str">
        <f t="shared" si="7"/>
        <v>https://www.campustore.it/321607</v>
      </c>
    </row>
    <row r="89" spans="2:20">
      <c r="B89" s="92" t="s">
        <v>24</v>
      </c>
      <c r="C89" s="93"/>
      <c r="D89" s="93"/>
      <c r="E89" s="93"/>
      <c r="F89" s="93"/>
      <c r="G89" s="93"/>
      <c r="H89" s="93"/>
      <c r="I89" s="93"/>
      <c r="J89" s="93"/>
      <c r="K89" s="93"/>
      <c r="L89" s="44" t="s">
        <v>28</v>
      </c>
      <c r="M89" s="45">
        <v>319496</v>
      </c>
      <c r="N89" s="42" t="s">
        <v>25</v>
      </c>
      <c r="O89" s="11" t="s">
        <v>32</v>
      </c>
      <c r="P89" s="11" t="s">
        <v>39</v>
      </c>
      <c r="Q89" s="31">
        <v>0</v>
      </c>
      <c r="R89" s="32">
        <v>57</v>
      </c>
      <c r="S89" s="33">
        <f t="shared" si="10"/>
        <v>0</v>
      </c>
      <c r="T89" s="34" t="str">
        <f t="shared" si="7"/>
        <v>https://www.campustore.it/319496</v>
      </c>
    </row>
    <row r="90" spans="2:20">
      <c r="B90" s="92" t="s">
        <v>24</v>
      </c>
      <c r="C90" s="93"/>
      <c r="D90" s="93"/>
      <c r="E90" s="93"/>
      <c r="F90" s="93"/>
      <c r="G90" s="93"/>
      <c r="H90" s="93"/>
      <c r="I90" s="93"/>
      <c r="J90" s="93"/>
      <c r="K90" s="93"/>
      <c r="L90" s="44" t="s">
        <v>28</v>
      </c>
      <c r="M90" s="45">
        <v>331601</v>
      </c>
      <c r="N90" s="42" t="s">
        <v>25</v>
      </c>
      <c r="O90" s="11" t="s">
        <v>29</v>
      </c>
      <c r="P90" s="11" t="s">
        <v>39</v>
      </c>
      <c r="Q90" s="31">
        <v>0</v>
      </c>
      <c r="R90" s="32">
        <v>57</v>
      </c>
      <c r="S90" s="33">
        <f t="shared" si="10"/>
        <v>0</v>
      </c>
      <c r="T90" s="34" t="str">
        <f t="shared" si="7"/>
        <v>https://www.campustore.it/331601</v>
      </c>
    </row>
    <row r="91" spans="2:20">
      <c r="B91" s="92" t="s">
        <v>24</v>
      </c>
      <c r="C91" s="93"/>
      <c r="D91" s="93"/>
      <c r="E91" s="93"/>
      <c r="F91" s="93"/>
      <c r="G91" s="93"/>
      <c r="H91" s="93"/>
      <c r="I91" s="93"/>
      <c r="J91" s="93"/>
      <c r="K91" s="93"/>
      <c r="L91" s="44" t="s">
        <v>28</v>
      </c>
      <c r="M91" s="45">
        <v>327741</v>
      </c>
      <c r="N91" s="42" t="s">
        <v>25</v>
      </c>
      <c r="O91" s="42" t="s">
        <v>35</v>
      </c>
      <c r="P91" s="11" t="s">
        <v>38</v>
      </c>
      <c r="Q91" s="31">
        <v>0</v>
      </c>
      <c r="R91" s="32">
        <v>55</v>
      </c>
      <c r="S91" s="33">
        <f t="shared" si="10"/>
        <v>0</v>
      </c>
      <c r="T91" s="34" t="str">
        <f t="shared" si="7"/>
        <v>https://www.campustore.it/327741</v>
      </c>
    </row>
    <row r="92" spans="2:20">
      <c r="B92" s="92" t="s">
        <v>24</v>
      </c>
      <c r="C92" s="93"/>
      <c r="D92" s="93"/>
      <c r="E92" s="93"/>
      <c r="F92" s="93"/>
      <c r="G92" s="93"/>
      <c r="H92" s="93"/>
      <c r="I92" s="93"/>
      <c r="J92" s="93"/>
      <c r="K92" s="93"/>
      <c r="L92" s="44" t="s">
        <v>28</v>
      </c>
      <c r="M92" s="45">
        <v>326390</v>
      </c>
      <c r="N92" s="42" t="s">
        <v>25</v>
      </c>
      <c r="O92" s="42" t="s">
        <v>36</v>
      </c>
      <c r="P92" s="11" t="s">
        <v>37</v>
      </c>
      <c r="Q92" s="31">
        <v>0</v>
      </c>
      <c r="R92" s="32">
        <v>66.599999999999994</v>
      </c>
      <c r="S92" s="33">
        <f t="shared" si="10"/>
        <v>0</v>
      </c>
      <c r="T92" s="34" t="str">
        <f t="shared" si="7"/>
        <v>https://www.campustore.it/326390</v>
      </c>
    </row>
    <row r="93" spans="2:20">
      <c r="B93" s="92" t="s">
        <v>24</v>
      </c>
      <c r="C93" s="93"/>
      <c r="D93" s="93"/>
      <c r="E93" s="93"/>
      <c r="F93" s="93"/>
      <c r="G93" s="93"/>
      <c r="H93" s="93"/>
      <c r="I93" s="93"/>
      <c r="J93" s="93"/>
      <c r="K93" s="93"/>
      <c r="L93" s="44" t="s">
        <v>48</v>
      </c>
      <c r="M93" s="45">
        <v>328392</v>
      </c>
      <c r="N93" s="42" t="s">
        <v>40</v>
      </c>
      <c r="O93" s="42" t="s">
        <v>41</v>
      </c>
      <c r="P93" s="13" t="s">
        <v>42</v>
      </c>
      <c r="Q93" s="31">
        <v>0</v>
      </c>
      <c r="R93" s="32">
        <v>434</v>
      </c>
      <c r="S93" s="33">
        <f t="shared" si="10"/>
        <v>0</v>
      </c>
      <c r="T93" s="34" t="str">
        <f t="shared" si="7"/>
        <v>https://www.campustore.it/328392</v>
      </c>
    </row>
    <row r="94" spans="2:20">
      <c r="B94" s="92" t="s">
        <v>24</v>
      </c>
      <c r="C94" s="93"/>
      <c r="D94" s="93"/>
      <c r="E94" s="93"/>
      <c r="F94" s="93"/>
      <c r="G94" s="93"/>
      <c r="H94" s="93"/>
      <c r="I94" s="93"/>
      <c r="J94" s="93"/>
      <c r="K94" s="93"/>
      <c r="L94" s="44" t="s">
        <v>51</v>
      </c>
      <c r="M94" s="45">
        <v>312151</v>
      </c>
      <c r="N94" s="42" t="s">
        <v>44</v>
      </c>
      <c r="O94" s="42" t="s">
        <v>49</v>
      </c>
      <c r="P94" s="13" t="s">
        <v>50</v>
      </c>
      <c r="Q94" s="31">
        <v>0</v>
      </c>
      <c r="R94" s="32">
        <v>892</v>
      </c>
      <c r="S94" s="33">
        <f t="shared" si="10"/>
        <v>0</v>
      </c>
      <c r="T94" s="34" t="str">
        <f t="shared" si="7"/>
        <v>https://www.campustore.it/312151</v>
      </c>
    </row>
    <row r="95" spans="2:20" ht="25.5">
      <c r="B95" s="92" t="s">
        <v>24</v>
      </c>
      <c r="C95" s="93"/>
      <c r="D95" s="93"/>
      <c r="E95" s="93"/>
      <c r="F95" s="93"/>
      <c r="G95" s="93"/>
      <c r="H95" s="93"/>
      <c r="I95" s="93"/>
      <c r="J95" s="93"/>
      <c r="K95" s="93"/>
      <c r="L95" s="44" t="s">
        <v>51</v>
      </c>
      <c r="M95" s="47">
        <v>334438</v>
      </c>
      <c r="N95" s="41"/>
      <c r="O95" s="41" t="s">
        <v>52</v>
      </c>
      <c r="P95" s="10" t="s">
        <v>53</v>
      </c>
      <c r="Q95" s="31">
        <v>0</v>
      </c>
      <c r="R95" s="5">
        <v>753</v>
      </c>
      <c r="S95" s="6">
        <f t="shared" ref="S95:S110" si="11">Q95*R95</f>
        <v>0</v>
      </c>
      <c r="T95" s="34" t="str">
        <f t="shared" si="7"/>
        <v>https://www.campustore.it/334438</v>
      </c>
    </row>
    <row r="96" spans="2:20">
      <c r="B96" s="92" t="s">
        <v>24</v>
      </c>
      <c r="C96" s="93"/>
      <c r="D96" s="93"/>
      <c r="E96" s="93"/>
      <c r="F96" s="93"/>
      <c r="G96" s="93"/>
      <c r="H96" s="93"/>
      <c r="I96" s="93"/>
      <c r="J96" s="93"/>
      <c r="K96" s="93"/>
      <c r="L96" s="44" t="s">
        <v>56</v>
      </c>
      <c r="M96" s="47">
        <v>332553</v>
      </c>
      <c r="N96" s="41"/>
      <c r="O96" s="9" t="s">
        <v>55</v>
      </c>
      <c r="P96" s="10" t="s">
        <v>54</v>
      </c>
      <c r="Q96" s="31">
        <v>0</v>
      </c>
      <c r="R96" s="5">
        <v>1146.2</v>
      </c>
      <c r="S96" s="6">
        <f t="shared" si="11"/>
        <v>0</v>
      </c>
      <c r="T96" s="34" t="str">
        <f t="shared" si="7"/>
        <v>https://www.campustore.it/332553</v>
      </c>
    </row>
    <row r="97" spans="2:22">
      <c r="B97" s="77" t="s">
        <v>57</v>
      </c>
      <c r="C97" s="78"/>
      <c r="D97" s="78"/>
      <c r="E97" s="78"/>
      <c r="F97" s="78"/>
      <c r="G97" s="78"/>
      <c r="H97" s="78"/>
      <c r="I97" s="78"/>
      <c r="J97" s="78"/>
      <c r="K97" s="79"/>
      <c r="L97" s="51" t="s">
        <v>63</v>
      </c>
      <c r="M97" s="48">
        <v>337148</v>
      </c>
      <c r="N97" s="49" t="s">
        <v>64</v>
      </c>
      <c r="O97" s="9" t="s">
        <v>66</v>
      </c>
      <c r="P97" s="10" t="s">
        <v>65</v>
      </c>
      <c r="Q97" s="31">
        <v>0</v>
      </c>
      <c r="R97" s="5">
        <v>365</v>
      </c>
      <c r="S97" s="6">
        <f t="shared" si="11"/>
        <v>0</v>
      </c>
      <c r="T97" s="34" t="str">
        <f t="shared" si="7"/>
        <v>https://www.campustore.it/337148</v>
      </c>
    </row>
    <row r="98" spans="2:22">
      <c r="B98" s="77" t="s">
        <v>57</v>
      </c>
      <c r="C98" s="78"/>
      <c r="D98" s="78"/>
      <c r="E98" s="78"/>
      <c r="F98" s="78"/>
      <c r="G98" s="78"/>
      <c r="H98" s="78"/>
      <c r="I98" s="78"/>
      <c r="J98" s="78"/>
      <c r="K98" s="79"/>
      <c r="L98" s="51" t="s">
        <v>63</v>
      </c>
      <c r="M98" s="47">
        <v>338703</v>
      </c>
      <c r="N98" s="49" t="s">
        <v>64</v>
      </c>
      <c r="O98" s="41" t="s">
        <v>68</v>
      </c>
      <c r="P98" s="10" t="s">
        <v>67</v>
      </c>
      <c r="Q98" s="31">
        <v>0</v>
      </c>
      <c r="R98" s="5">
        <v>784.5</v>
      </c>
      <c r="S98" s="6">
        <f t="shared" si="11"/>
        <v>0</v>
      </c>
      <c r="T98" s="34" t="str">
        <f t="shared" si="7"/>
        <v>https://www.campustore.it/338703</v>
      </c>
    </row>
    <row r="99" spans="2:22">
      <c r="B99" s="77" t="s">
        <v>57</v>
      </c>
      <c r="C99" s="78"/>
      <c r="D99" s="78"/>
      <c r="E99" s="78"/>
      <c r="F99" s="78"/>
      <c r="G99" s="78"/>
      <c r="H99" s="78"/>
      <c r="I99" s="78"/>
      <c r="J99" s="78"/>
      <c r="K99" s="79"/>
      <c r="L99" s="51" t="s">
        <v>63</v>
      </c>
      <c r="M99" s="47">
        <v>337594</v>
      </c>
      <c r="N99" s="49" t="s">
        <v>64</v>
      </c>
      <c r="O99" s="41" t="s">
        <v>70</v>
      </c>
      <c r="P99" s="10" t="s">
        <v>69</v>
      </c>
      <c r="Q99" s="31">
        <v>0</v>
      </c>
      <c r="R99" s="5">
        <v>743</v>
      </c>
      <c r="S99" s="6">
        <f t="shared" si="11"/>
        <v>0</v>
      </c>
      <c r="T99" s="34" t="str">
        <f t="shared" si="7"/>
        <v>https://www.campustore.it/337594</v>
      </c>
    </row>
    <row r="100" spans="2:22">
      <c r="B100" s="77" t="s">
        <v>57</v>
      </c>
      <c r="C100" s="78"/>
      <c r="D100" s="78"/>
      <c r="E100" s="78"/>
      <c r="F100" s="78"/>
      <c r="G100" s="78"/>
      <c r="H100" s="78"/>
      <c r="I100" s="78"/>
      <c r="J100" s="78"/>
      <c r="K100" s="79"/>
      <c r="L100" s="51" t="s">
        <v>73</v>
      </c>
      <c r="M100" s="47">
        <v>330838</v>
      </c>
      <c r="N100" s="49" t="s">
        <v>64</v>
      </c>
      <c r="O100" s="41" t="s">
        <v>72</v>
      </c>
      <c r="P100" s="10" t="s">
        <v>71</v>
      </c>
      <c r="Q100" s="31">
        <v>0</v>
      </c>
      <c r="R100" s="5">
        <v>352.6</v>
      </c>
      <c r="S100" s="6">
        <f t="shared" ref="S100:S101" si="12">Q100*R100</f>
        <v>0</v>
      </c>
      <c r="T100" s="34" t="str">
        <f t="shared" si="7"/>
        <v>https://www.campustore.it/330838</v>
      </c>
    </row>
    <row r="101" spans="2:22">
      <c r="B101" s="77" t="s">
        <v>57</v>
      </c>
      <c r="C101" s="78"/>
      <c r="D101" s="78"/>
      <c r="E101" s="78"/>
      <c r="F101" s="78"/>
      <c r="G101" s="78"/>
      <c r="H101" s="78"/>
      <c r="I101" s="78"/>
      <c r="J101" s="78"/>
      <c r="K101" s="79"/>
      <c r="L101" s="51" t="s">
        <v>74</v>
      </c>
      <c r="M101" s="47">
        <v>341381</v>
      </c>
      <c r="N101" s="49" t="s">
        <v>64</v>
      </c>
      <c r="O101" s="41" t="s">
        <v>76</v>
      </c>
      <c r="P101" s="10" t="s">
        <v>75</v>
      </c>
      <c r="Q101" s="31">
        <v>0</v>
      </c>
      <c r="R101" s="5">
        <v>487</v>
      </c>
      <c r="S101" s="6">
        <f t="shared" si="12"/>
        <v>0</v>
      </c>
      <c r="T101" s="34" t="str">
        <f t="shared" si="7"/>
        <v>https://www.campustore.it/341381</v>
      </c>
    </row>
    <row r="102" spans="2:22">
      <c r="B102" s="77" t="s">
        <v>57</v>
      </c>
      <c r="C102" s="78"/>
      <c r="D102" s="78"/>
      <c r="E102" s="78"/>
      <c r="F102" s="78"/>
      <c r="G102" s="78"/>
      <c r="H102" s="78"/>
      <c r="I102" s="78"/>
      <c r="J102" s="78"/>
      <c r="K102" s="79"/>
      <c r="L102" s="44" t="s">
        <v>63</v>
      </c>
      <c r="M102" s="47">
        <v>330930</v>
      </c>
      <c r="N102" s="50" t="s">
        <v>77</v>
      </c>
      <c r="O102" s="41" t="s">
        <v>79</v>
      </c>
      <c r="P102" s="10" t="s">
        <v>78</v>
      </c>
      <c r="Q102" s="31">
        <v>0</v>
      </c>
      <c r="R102" s="5">
        <v>303.8</v>
      </c>
      <c r="S102" s="6">
        <f t="shared" ref="S102:S103" si="13">Q102*R102</f>
        <v>0</v>
      </c>
      <c r="T102" s="34" t="str">
        <f t="shared" si="7"/>
        <v>https://www.campustore.it/330930</v>
      </c>
    </row>
    <row r="103" spans="2:22">
      <c r="B103" s="77" t="s">
        <v>57</v>
      </c>
      <c r="C103" s="78"/>
      <c r="D103" s="78"/>
      <c r="E103" s="78"/>
      <c r="F103" s="78"/>
      <c r="G103" s="78"/>
      <c r="H103" s="78"/>
      <c r="I103" s="78"/>
      <c r="J103" s="78"/>
      <c r="K103" s="79"/>
      <c r="L103" s="44" t="s">
        <v>63</v>
      </c>
      <c r="M103" s="47">
        <v>340174</v>
      </c>
      <c r="N103" s="50" t="s">
        <v>77</v>
      </c>
      <c r="O103" s="41" t="s">
        <v>81</v>
      </c>
      <c r="P103" s="10" t="s">
        <v>80</v>
      </c>
      <c r="Q103" s="31">
        <v>0</v>
      </c>
      <c r="R103" s="5">
        <v>393</v>
      </c>
      <c r="S103" s="6">
        <f t="shared" si="13"/>
        <v>0</v>
      </c>
      <c r="T103" s="34" t="str">
        <f t="shared" si="7"/>
        <v>https://www.campustore.it/340174</v>
      </c>
    </row>
    <row r="104" spans="2:22">
      <c r="B104" s="77" t="s">
        <v>57</v>
      </c>
      <c r="C104" s="78"/>
      <c r="D104" s="78"/>
      <c r="E104" s="78"/>
      <c r="F104" s="78"/>
      <c r="G104" s="78"/>
      <c r="H104" s="78"/>
      <c r="I104" s="78"/>
      <c r="J104" s="78"/>
      <c r="K104" s="79"/>
      <c r="L104" s="44" t="s">
        <v>82</v>
      </c>
      <c r="M104" s="47">
        <v>344265</v>
      </c>
      <c r="N104" s="50" t="s">
        <v>77</v>
      </c>
      <c r="O104" s="41" t="s">
        <v>84</v>
      </c>
      <c r="P104" s="10" t="s">
        <v>83</v>
      </c>
      <c r="Q104" s="31">
        <v>0</v>
      </c>
      <c r="R104" s="5">
        <v>670</v>
      </c>
      <c r="S104" s="6">
        <f t="shared" si="11"/>
        <v>0</v>
      </c>
      <c r="T104" s="34" t="str">
        <f t="shared" si="7"/>
        <v>https://www.campustore.it/344265</v>
      </c>
    </row>
    <row r="105" spans="2:22">
      <c r="B105" s="77" t="s">
        <v>57</v>
      </c>
      <c r="C105" s="78"/>
      <c r="D105" s="78"/>
      <c r="E105" s="78"/>
      <c r="F105" s="78"/>
      <c r="G105" s="78"/>
      <c r="H105" s="78"/>
      <c r="I105" s="78"/>
      <c r="J105" s="78"/>
      <c r="K105" s="79"/>
      <c r="L105" s="44" t="s">
        <v>82</v>
      </c>
      <c r="M105" s="47">
        <v>344126</v>
      </c>
      <c r="N105" s="50" t="s">
        <v>77</v>
      </c>
      <c r="O105" s="41" t="s">
        <v>84</v>
      </c>
      <c r="P105" s="10" t="s">
        <v>85</v>
      </c>
      <c r="Q105" s="31">
        <v>0</v>
      </c>
      <c r="R105" s="5">
        <v>635</v>
      </c>
      <c r="S105" s="6">
        <f t="shared" si="11"/>
        <v>0</v>
      </c>
      <c r="T105" s="34" t="str">
        <f t="shared" si="7"/>
        <v>https://www.campustore.it/344126</v>
      </c>
    </row>
    <row r="106" spans="2:22">
      <c r="B106" s="77" t="s">
        <v>57</v>
      </c>
      <c r="C106" s="78"/>
      <c r="D106" s="78"/>
      <c r="E106" s="78"/>
      <c r="F106" s="78"/>
      <c r="G106" s="78"/>
      <c r="H106" s="78"/>
      <c r="I106" s="78"/>
      <c r="J106" s="78"/>
      <c r="K106" s="79"/>
      <c r="L106" s="44" t="s">
        <v>82</v>
      </c>
      <c r="M106" s="47">
        <v>335019</v>
      </c>
      <c r="N106" s="50" t="s">
        <v>77</v>
      </c>
      <c r="O106" s="41" t="s">
        <v>87</v>
      </c>
      <c r="P106" s="52" t="s">
        <v>86</v>
      </c>
      <c r="Q106" s="31">
        <v>0</v>
      </c>
      <c r="R106" s="5">
        <v>426</v>
      </c>
      <c r="S106" s="6">
        <f t="shared" si="11"/>
        <v>0</v>
      </c>
      <c r="T106" s="34" t="str">
        <f t="shared" si="7"/>
        <v>https://www.campustore.it/335019</v>
      </c>
    </row>
    <row r="107" spans="2:22">
      <c r="B107" s="77" t="s">
        <v>57</v>
      </c>
      <c r="C107" s="78"/>
      <c r="D107" s="78"/>
      <c r="E107" s="78"/>
      <c r="F107" s="78"/>
      <c r="G107" s="78"/>
      <c r="H107" s="78"/>
      <c r="I107" s="78"/>
      <c r="J107" s="78"/>
      <c r="K107" s="79"/>
      <c r="L107" s="44" t="s">
        <v>90</v>
      </c>
      <c r="M107" s="47">
        <v>334793</v>
      </c>
      <c r="N107" s="50"/>
      <c r="O107" s="41" t="s">
        <v>89</v>
      </c>
      <c r="P107" s="52" t="s">
        <v>88</v>
      </c>
      <c r="Q107" s="31">
        <v>0</v>
      </c>
      <c r="R107" s="5">
        <v>317.2</v>
      </c>
      <c r="S107" s="6">
        <f t="shared" si="11"/>
        <v>0</v>
      </c>
      <c r="T107" s="34" t="str">
        <f t="shared" si="7"/>
        <v>https://www.campustore.it/334793</v>
      </c>
    </row>
    <row r="108" spans="2:22">
      <c r="B108" s="104" t="s">
        <v>57</v>
      </c>
      <c r="C108" s="105"/>
      <c r="D108" s="105"/>
      <c r="E108" s="105"/>
      <c r="F108" s="105"/>
      <c r="G108" s="105"/>
      <c r="H108" s="105"/>
      <c r="I108" s="105"/>
      <c r="J108" s="105"/>
      <c r="K108" s="106"/>
      <c r="L108" s="44" t="s">
        <v>59</v>
      </c>
      <c r="M108" s="47">
        <v>333256</v>
      </c>
      <c r="N108" s="50" t="s">
        <v>60</v>
      </c>
      <c r="O108" s="41" t="s">
        <v>61</v>
      </c>
      <c r="P108" s="41" t="s">
        <v>62</v>
      </c>
      <c r="Q108" s="31">
        <v>0</v>
      </c>
      <c r="R108" s="5">
        <v>2428</v>
      </c>
      <c r="S108" s="6">
        <f t="shared" si="11"/>
        <v>0</v>
      </c>
      <c r="T108" s="34" t="str">
        <f t="shared" si="7"/>
        <v>https://www.campustore.it/333256</v>
      </c>
    </row>
    <row r="109" spans="2:22">
      <c r="B109" s="104" t="s">
        <v>57</v>
      </c>
      <c r="C109" s="105"/>
      <c r="D109" s="105"/>
      <c r="E109" s="105"/>
      <c r="F109" s="105"/>
      <c r="G109" s="105"/>
      <c r="H109" s="105"/>
      <c r="I109" s="105"/>
      <c r="J109" s="105"/>
      <c r="K109" s="106"/>
      <c r="L109" s="44" t="s">
        <v>58</v>
      </c>
      <c r="M109" s="47">
        <v>328130</v>
      </c>
      <c r="N109" s="50"/>
      <c r="O109" s="41" t="s">
        <v>123</v>
      </c>
      <c r="P109" s="10"/>
      <c r="Q109" s="31">
        <v>0</v>
      </c>
      <c r="R109" s="5">
        <v>365</v>
      </c>
      <c r="S109" s="6">
        <f t="shared" si="11"/>
        <v>0</v>
      </c>
      <c r="T109" s="34" t="str">
        <f t="shared" si="7"/>
        <v>https://www.campustore.it/328130</v>
      </c>
    </row>
    <row r="110" spans="2:22" ht="38.5" customHeight="1">
      <c r="B110" s="92" t="s">
        <v>57</v>
      </c>
      <c r="C110" s="93"/>
      <c r="D110" s="93"/>
      <c r="E110" s="93"/>
      <c r="F110" s="93"/>
      <c r="G110" s="93"/>
      <c r="H110" s="93"/>
      <c r="I110" s="93"/>
      <c r="J110" s="93"/>
      <c r="K110" s="93"/>
      <c r="L110" s="44" t="s">
        <v>59</v>
      </c>
      <c r="M110" s="47">
        <v>345321</v>
      </c>
      <c r="N110" s="50" t="s">
        <v>60</v>
      </c>
      <c r="O110" s="41" t="s">
        <v>124</v>
      </c>
      <c r="P110" s="10"/>
      <c r="Q110" s="31">
        <v>0</v>
      </c>
      <c r="R110" s="5">
        <v>3282</v>
      </c>
      <c r="S110" s="6">
        <f t="shared" si="11"/>
        <v>0</v>
      </c>
      <c r="T110" s="34" t="str">
        <f t="shared" si="7"/>
        <v>https://www.campustore.it/345321</v>
      </c>
    </row>
    <row r="111" spans="2:22" ht="14.5">
      <c r="B111"/>
      <c r="C111"/>
      <c r="D111"/>
      <c r="E111"/>
      <c r="F111"/>
      <c r="G111" s="15"/>
      <c r="H111"/>
      <c r="I111"/>
      <c r="J111"/>
      <c r="K111"/>
      <c r="L111"/>
      <c r="M111"/>
      <c r="N111"/>
      <c r="O111"/>
      <c r="P111"/>
      <c r="Q111" s="16"/>
      <c r="R111"/>
      <c r="S111"/>
      <c r="T111"/>
      <c r="U111"/>
      <c r="V111"/>
    </row>
    <row r="112" spans="2:22" ht="14.5">
      <c r="B112"/>
      <c r="C112"/>
      <c r="D112"/>
      <c r="E112"/>
      <c r="F112"/>
      <c r="G112" s="15"/>
      <c r="H112"/>
      <c r="I112"/>
      <c r="J112"/>
      <c r="K112"/>
      <c r="L112"/>
      <c r="M112"/>
      <c r="N112"/>
      <c r="O112"/>
      <c r="P112"/>
      <c r="Q112" s="16"/>
      <c r="R112"/>
      <c r="S112"/>
      <c r="T112"/>
      <c r="U112"/>
      <c r="V112"/>
    </row>
    <row r="113" spans="2:22" ht="14.5">
      <c r="B113"/>
      <c r="C113"/>
      <c r="D113"/>
      <c r="E113"/>
      <c r="F113"/>
      <c r="G113" s="15"/>
      <c r="H113"/>
      <c r="I113"/>
      <c r="J113"/>
      <c r="K113"/>
      <c r="L113"/>
      <c r="M113"/>
      <c r="N113"/>
      <c r="O113"/>
      <c r="P113"/>
      <c r="Q113" s="16"/>
      <c r="R113"/>
      <c r="S113"/>
      <c r="T113"/>
      <c r="U113"/>
      <c r="V113"/>
    </row>
    <row r="114" spans="2:22" ht="14.5">
      <c r="B114"/>
      <c r="C114"/>
      <c r="D114"/>
      <c r="E114"/>
      <c r="F114"/>
      <c r="G114" s="15"/>
      <c r="H114"/>
      <c r="I114"/>
      <c r="J114"/>
      <c r="K114"/>
      <c r="L114"/>
      <c r="M114"/>
      <c r="N114"/>
      <c r="O114"/>
      <c r="P114"/>
      <c r="Q114" s="16"/>
      <c r="R114"/>
      <c r="S114"/>
      <c r="T114"/>
      <c r="U114"/>
      <c r="V114"/>
    </row>
    <row r="115" spans="2:22" ht="14.5">
      <c r="B115"/>
      <c r="C115"/>
      <c r="D115"/>
      <c r="E115"/>
      <c r="F115"/>
      <c r="G115" s="15"/>
      <c r="H115"/>
      <c r="I115"/>
      <c r="J115"/>
      <c r="K115"/>
      <c r="L115"/>
      <c r="M115"/>
      <c r="N115"/>
      <c r="O115"/>
      <c r="P115"/>
      <c r="Q115" s="16"/>
      <c r="R115"/>
      <c r="S115"/>
      <c r="T115"/>
      <c r="U115"/>
      <c r="V115"/>
    </row>
    <row r="116" spans="2:22" ht="14.5">
      <c r="B116"/>
      <c r="C116"/>
      <c r="D116"/>
      <c r="E116"/>
      <c r="F116"/>
      <c r="G116" s="15"/>
      <c r="H116"/>
      <c r="I116"/>
      <c r="J116"/>
      <c r="K116"/>
      <c r="L116"/>
      <c r="M116"/>
      <c r="N116"/>
      <c r="O116"/>
      <c r="P116"/>
      <c r="Q116" s="16"/>
      <c r="R116"/>
      <c r="S116"/>
      <c r="T116"/>
      <c r="U116"/>
      <c r="V116"/>
    </row>
  </sheetData>
  <mergeCells count="113">
    <mergeCell ref="B14:H14"/>
    <mergeCell ref="I14:L14"/>
    <mergeCell ref="B103:K103"/>
    <mergeCell ref="B98:K98"/>
    <mergeCell ref="B99:K99"/>
    <mergeCell ref="B100:K100"/>
    <mergeCell ref="B101:K101"/>
    <mergeCell ref="B106:K106"/>
    <mergeCell ref="B107:K107"/>
    <mergeCell ref="B108:K108"/>
    <mergeCell ref="B68:K68"/>
    <mergeCell ref="B31:K31"/>
    <mergeCell ref="B32:K32"/>
    <mergeCell ref="B33:K33"/>
    <mergeCell ref="B34:K34"/>
    <mergeCell ref="B35:K35"/>
    <mergeCell ref="B36:K36"/>
    <mergeCell ref="B37:K37"/>
    <mergeCell ref="B38:K38"/>
    <mergeCell ref="B88:K88"/>
    <mergeCell ref="B57:K57"/>
    <mergeCell ref="B58:K58"/>
    <mergeCell ref="B59:K59"/>
    <mergeCell ref="B60:K60"/>
    <mergeCell ref="B61:K61"/>
    <mergeCell ref="B62:K62"/>
    <mergeCell ref="B63:K63"/>
    <mergeCell ref="B64:K64"/>
    <mergeCell ref="B65:K65"/>
    <mergeCell ref="B66:K66"/>
    <mergeCell ref="B67:K67"/>
    <mergeCell ref="B110:K110"/>
    <mergeCell ref="B84:K84"/>
    <mergeCell ref="B85:K85"/>
    <mergeCell ref="B86:K86"/>
    <mergeCell ref="B87:K87"/>
    <mergeCell ref="B83:K83"/>
    <mergeCell ref="B53:K53"/>
    <mergeCell ref="B54:K54"/>
    <mergeCell ref="B55:K55"/>
    <mergeCell ref="B56:K56"/>
    <mergeCell ref="B82:K82"/>
    <mergeCell ref="B93:K93"/>
    <mergeCell ref="B89:K89"/>
    <mergeCell ref="B90:K90"/>
    <mergeCell ref="B91:K91"/>
    <mergeCell ref="B92:K92"/>
    <mergeCell ref="B94:K94"/>
    <mergeCell ref="B96:K96"/>
    <mergeCell ref="B97:K97"/>
    <mergeCell ref="B104:K104"/>
    <mergeCell ref="B105:K105"/>
    <mergeCell ref="B95:K95"/>
    <mergeCell ref="B109:K109"/>
    <mergeCell ref="B102:K102"/>
    <mergeCell ref="B46:K46"/>
    <mergeCell ref="B39:K39"/>
    <mergeCell ref="B40:K40"/>
    <mergeCell ref="B41:K41"/>
    <mergeCell ref="B2:V2"/>
    <mergeCell ref="B3:V4"/>
    <mergeCell ref="B6:L6"/>
    <mergeCell ref="M6:O6"/>
    <mergeCell ref="P6:P9"/>
    <mergeCell ref="Q6:Q9"/>
    <mergeCell ref="B7:L7"/>
    <mergeCell ref="M7:O7"/>
    <mergeCell ref="B9:L9"/>
    <mergeCell ref="M9:O9"/>
    <mergeCell ref="B18:K18"/>
    <mergeCell ref="B19:K19"/>
    <mergeCell ref="B15:O15"/>
    <mergeCell ref="B16:K17"/>
    <mergeCell ref="B11:H11"/>
    <mergeCell ref="I11:L11"/>
    <mergeCell ref="B12:H12"/>
    <mergeCell ref="I12:L12"/>
    <mergeCell ref="B13:H13"/>
    <mergeCell ref="I13:L13"/>
    <mergeCell ref="B69:K69"/>
    <mergeCell ref="B70:K70"/>
    <mergeCell ref="B71:K71"/>
    <mergeCell ref="B52:K52"/>
    <mergeCell ref="B20:K20"/>
    <mergeCell ref="B30:K30"/>
    <mergeCell ref="B21:K21"/>
    <mergeCell ref="B22:K22"/>
    <mergeCell ref="B23:K23"/>
    <mergeCell ref="B24:K24"/>
    <mergeCell ref="B25:K25"/>
    <mergeCell ref="B26:K26"/>
    <mergeCell ref="B27:K27"/>
    <mergeCell ref="B28:K28"/>
    <mergeCell ref="B29:K29"/>
    <mergeCell ref="B47:K47"/>
    <mergeCell ref="B48:K48"/>
    <mergeCell ref="B49:K49"/>
    <mergeCell ref="B50:K50"/>
    <mergeCell ref="B51:K51"/>
    <mergeCell ref="B42:K42"/>
    <mergeCell ref="B43:K43"/>
    <mergeCell ref="B44:K44"/>
    <mergeCell ref="B45:K45"/>
    <mergeCell ref="B77:K77"/>
    <mergeCell ref="B78:K78"/>
    <mergeCell ref="B79:K79"/>
    <mergeCell ref="B80:K80"/>
    <mergeCell ref="B81:K81"/>
    <mergeCell ref="B72:K72"/>
    <mergeCell ref="B73:K73"/>
    <mergeCell ref="B74:K74"/>
    <mergeCell ref="B75:K75"/>
    <mergeCell ref="B76:K76"/>
  </mergeCells>
  <phoneticPr fontId="35" type="noConversion"/>
  <hyperlinks>
    <hyperlink ref="T12" r:id="rId1" display="http://www.campustore.it/347453" xr:uid="{1115458D-AE4B-4CF9-AD83-4C6369CC9687}"/>
    <hyperlink ref="T13" r:id="rId2" display="http://www.campustore.it/347453" xr:uid="{C1541878-BB9F-49B1-9DA4-D52FF96DE304}"/>
    <hyperlink ref="T14" r:id="rId3" display="http://www.campustore.it/347453" xr:uid="{F96E9DE1-F513-4FA8-A1F2-D4246D56BF55}"/>
  </hyperlinks>
  <pageMargins left="0.7" right="0.7" top="0.75" bottom="0.75" header="0.3" footer="0.3"/>
  <pageSetup paperSize="9"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Per istituti comprensivi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Lisa Lanzarini</cp:lastModifiedBy>
  <cp:revision/>
  <dcterms:created xsi:type="dcterms:W3CDTF">2018-02-20T07:37:38Z</dcterms:created>
  <dcterms:modified xsi:type="dcterms:W3CDTF">2023-05-26T17:36:13Z</dcterms:modified>
  <cp:category/>
  <cp:contentStatus/>
</cp:coreProperties>
</file>