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mediadirect-my.sharepoint.com/personal/l_lanzarini_campustore_it/Documents/Desktop/"/>
    </mc:Choice>
  </mc:AlternateContent>
  <xr:revisionPtr revIDLastSave="539" documentId="8_{F9918CB5-328D-4962-9C38-3B9970BD710A}" xr6:coauthVersionLast="47" xr6:coauthVersionMax="47" xr10:uidLastSave="{857ACFD6-3C5F-41E6-B6CE-D0725BA6C4B9}"/>
  <bookViews>
    <workbookView xWindow="-110" yWindow="-110" windowWidth="19420" windowHeight="10300" xr2:uid="{00000000-000D-0000-FFFF-FFFF00000000}"/>
  </bookViews>
  <sheets>
    <sheet name="LEGO Education Lab " sheetId="2"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38" i="2" l="1"/>
  <c r="S38" i="2"/>
  <c r="T37" i="2"/>
  <c r="S37" i="2"/>
  <c r="T36" i="2"/>
  <c r="S36" i="2"/>
  <c r="T35" i="2"/>
  <c r="S35" i="2"/>
  <c r="T34" i="2"/>
  <c r="S34" i="2"/>
  <c r="T33" i="2"/>
  <c r="S33" i="2"/>
  <c r="T32" i="2"/>
  <c r="S32" i="2"/>
  <c r="T31" i="2"/>
  <c r="S31" i="2"/>
  <c r="T30" i="2"/>
  <c r="S30" i="2"/>
  <c r="T29" i="2"/>
  <c r="S29" i="2"/>
  <c r="T28" i="2"/>
  <c r="S28" i="2"/>
  <c r="T27" i="2"/>
  <c r="S27" i="2"/>
  <c r="T26" i="2"/>
  <c r="S26" i="2"/>
  <c r="T25" i="2"/>
  <c r="S25" i="2"/>
  <c r="T24" i="2"/>
  <c r="S24" i="2"/>
  <c r="T23" i="2"/>
  <c r="S23" i="2"/>
  <c r="S64" i="2"/>
  <c r="T63" i="2"/>
  <c r="T64" i="2"/>
  <c r="S63" i="2"/>
  <c r="T58" i="2"/>
  <c r="S58" i="2"/>
  <c r="T57" i="2"/>
  <c r="S57" i="2"/>
  <c r="T56" i="2"/>
  <c r="S56" i="2"/>
  <c r="T55" i="2"/>
  <c r="S55" i="2"/>
  <c r="T60" i="2"/>
  <c r="S60" i="2"/>
  <c r="T59" i="2"/>
  <c r="S59" i="2"/>
  <c r="T61" i="2"/>
  <c r="T62" i="2"/>
  <c r="T65" i="2"/>
  <c r="T66" i="2"/>
  <c r="S61" i="2"/>
  <c r="S62" i="2"/>
  <c r="S65" i="2"/>
  <c r="S66" i="2"/>
  <c r="S53" i="2"/>
  <c r="S54" i="2"/>
  <c r="S67" i="2"/>
  <c r="S40" i="2"/>
  <c r="S41" i="2"/>
  <c r="S42" i="2"/>
  <c r="S43" i="2"/>
  <c r="S44" i="2"/>
  <c r="S45" i="2"/>
  <c r="S46" i="2"/>
  <c r="S47" i="2"/>
  <c r="S48" i="2"/>
  <c r="S49" i="2"/>
  <c r="S50" i="2"/>
  <c r="S51" i="2"/>
  <c r="S39" i="2"/>
  <c r="T40" i="2"/>
  <c r="T41" i="2"/>
  <c r="T42" i="2"/>
  <c r="T43" i="2"/>
  <c r="T44" i="2"/>
  <c r="T45" i="2"/>
  <c r="T46" i="2"/>
  <c r="T47" i="2"/>
  <c r="T48" i="2"/>
  <c r="T49" i="2"/>
  <c r="T50" i="2"/>
  <c r="T51" i="2"/>
  <c r="T52" i="2"/>
  <c r="T53" i="2"/>
  <c r="T54" i="2"/>
  <c r="T67" i="2"/>
  <c r="S12" i="2"/>
  <c r="S16" i="2"/>
  <c r="S17" i="2"/>
  <c r="S52" i="2" l="1"/>
  <c r="T39" i="2"/>
  <c r="S13" i="2"/>
  <c r="M7" i="2"/>
  <c r="M9" i="2" l="1"/>
</calcChain>
</file>

<file path=xl/sharedStrings.xml><?xml version="1.0" encoding="utf-8"?>
<sst xmlns="http://schemas.openxmlformats.org/spreadsheetml/2006/main" count="265" uniqueCount="140">
  <si>
    <t xml:space="preserve">
CampuStore Srl
Via Villaggio Europa, 3 - 36061 Bassano del Grappa (VI)
Email: info@campustore.it - Telefono: 800 244 994</t>
  </si>
  <si>
    <t>CampuStore</t>
  </si>
  <si>
    <t>LEGO Education</t>
  </si>
  <si>
    <t xml:space="preserve">Spesa massima consentita </t>
  </si>
  <si>
    <t>Cambiando la quantità dei prodotti (colonna gialla della tabella accessori integrativi e alternative) in base alle proprie esigenze  il prospetto economico qui a lato 
si aggiornerà in automatico mostrando il finanziamento residuo.</t>
  </si>
  <si>
    <t>Finanziamento residuo</t>
  </si>
  <si>
    <t>Totale prodotti selezionati</t>
  </si>
  <si>
    <t>Kit completo per Piano Scuola 4.0</t>
  </si>
  <si>
    <t>Possibili accessori integrativi e alternative selezionabili</t>
  </si>
  <si>
    <t>http://www.campustore.it/346845</t>
  </si>
  <si>
    <r>
      <t xml:space="preserve">Piano Scuola 4.0 (PNRR)                                                                                                                                                                                                                                                                                                                                                                                                                                                                                                                      LEGO Education Lab
</t>
    </r>
    <r>
      <rPr>
        <b/>
        <sz val="18"/>
        <color theme="0"/>
        <rFont val="Arial"/>
        <family val="2"/>
      </rPr>
      <t>Ideale per scuola primaria e scuola secondaria I grado 
(nel foglio successivo soluzioni anche per infanzia)</t>
    </r>
  </si>
  <si>
    <t>Campus Scuola 4.0 
LEGO Education Lab</t>
  </si>
  <si>
    <t>Selezionando uno dei due kit riportati qui sopra si può acquisire un unico laboratorio in un solo clic: set per la classe, tecnologie e persino arredi laboratoriali rientrano nel pacchetto "chiavi in mano". Nel caso in cui si volesse personalizzare il proprio laboratorio LEGO Education è possibile scegliere tra le soluzioni proposte qui sotto e configurare così un progetto ''su misura''.</t>
  </si>
  <si>
    <t>Campus Scuola 4.0 
LEGO Education Lab CONTINUITA' con Arredi</t>
  </si>
  <si>
    <t xml:space="preserve">Campus Scuola 4.0 
LEGO Education Lab CONTINUITA' </t>
  </si>
  <si>
    <t>Porta nella tua scuola un LEGO Education Lab: composto da tecnologie, set di robotica e STEM, arredi modulari, è una soluzione perfetta per creare un ambiente bellissimo e molto innovativo. Si tratta di un laboratorio tematico basato su set di mattoncini e filosofia educativa LEGO Education, un ambiente d’apprendimento completo, uno spazio modulabile per costruire competenze capaci di parlare agli studenti del XXI secolo, hands-on e minds-on (mani e pensieri “in pasta”).
Il set è composto da
6X Chromebook HP da 11,6'' (330923) con licenza  Google Chrome Education Upgrade inclusa
4x LEGO System - Piattaforme	 (181471)
4x LEGO DUPLO Piattaforme (181443)
3x LEGO Education - Sistema Creativo (308808)
3x LEGO® DUPLO - Set di costruzioni creative (308807)
4x LEGO DUPLO - Costruisci le Emozioni (308806)
2x LEGO Education - Persone (335702)
2x LEGO Education - Lettere (335700)
6x LEGO DUPLO StoryTales (299427)
LEGO Education - Animali (335701)
LEGO Education - Tubi (335699)
LEGO DUPLO My XL World (338440)
4x Parco delle competenze STEAM (316179)
4x LEGO Education Coding Express (322862)
12x LEGO Education SPIKE Essential Set
12x LEGO Education SPIKE Prime
6x LEGO Education SPIKE Prime 45681 - Set di espansione - Nuova versione con Maker Plate	
6x LEGO Education BricQ Motion Primaria - Set base
6x LEGO Education BricQ Motion Secondaria - Set base</t>
  </si>
  <si>
    <t>Marca</t>
  </si>
  <si>
    <t>Codice</t>
  </si>
  <si>
    <t>Per cercare un prodotto su MePa inserire il codice riportato in corrispondenza della colonna L "Codice" seguito dalle lettere CS (senza spazio) nella sezione "Codici prodotto" di MePA</t>
  </si>
  <si>
    <t>Selezionare quantità desiderata</t>
  </si>
  <si>
    <t>Prezzo IVA inclusa</t>
  </si>
  <si>
    <t>Prezzo totale</t>
  </si>
  <si>
    <t>Link</t>
  </si>
  <si>
    <t>Tipologia</t>
  </si>
  <si>
    <t>SOLUZIONE PER SCUOLA PRIMARIA E SECONDARIA DI I GRADO
Porta nella tua scuola un LEGO Education Lab: composto da tecnologie, set di robotica e STEM, arredi modulari, è una soluzione perfetta per creare un ambiente bellissimo e molto innovativo. Si tratta di un laboratorio tematico basato su set di mattoncini e filosofia educativa LEGO Education, un ambiente d’apprendimento completo, uno spazio modulabile per costruire competenze capaci di parlare agli studenti del XXI secolo, hands-on e minds-on (mani e pensieri “in pasta”).
Il set è composto da
6x Chromebook HP da 11,6'' con chrome Education Upgrade inclusa (CEU)
12x  LEGO Education SPIKE Prime
6x Set di espansione per LEGO Education SPIKE Prime 
12x LEGO Education SPIKE Essential Set
6x LEGO Education BricQ Motion Primaria - Set base
6x LEGO Education BricQ Motion Secondaria - Set base
4x LEGO Piattaforme di costruzione (181471)
3x LEGO Education - Sistema Creativo</t>
  </si>
  <si>
    <t>http://www.campustore.it/347453</t>
  </si>
  <si>
    <t>Nome</t>
  </si>
  <si>
    <t>Ambito</t>
  </si>
  <si>
    <t>Nome kit</t>
  </si>
  <si>
    <t>Descrizione</t>
  </si>
  <si>
    <t>Quantità</t>
  </si>
  <si>
    <t>Prezzo singolo IVA inclusa</t>
  </si>
  <si>
    <t>Link prodotto</t>
  </si>
  <si>
    <t>Campus Scuola 4.0 
LEGO Education Lab | CON ARREDI INCLUSI</t>
  </si>
  <si>
    <t>http://www.campustore.it/347454</t>
  </si>
  <si>
    <t>SOLUZIONE PER SCUOLA PRIMARIA E SECONDARIA DI I GRADO
Porta nella tua scuola un LEGO Education Lab: composto da tecnologie, set di robotica e STEM, arredi modulari, è una soluzione perfetta per creare un ambiente bellissimo e molto innovativo. Si tratta di un laboratorio tematico basato su set di mattoncini e filosofia educativa LEGO Education, un ambiente d’apprendimento completo, uno spazio modulabile per costruire competenze capaci di parlare agli studenti del XXI secolo, hands-on e minds-on (mani e pensieri “in pasta”).
Il set è composto da
6x Chromebook HP da 11,6'' con chrome Education Upgrade inclusa (CEU)
12x  LEGO Education SPIKE Prime
6x Set di espansione per LEGO Education SPIKE Prime 
12x LEGO Education SPIKE Essential Set
6x LEGO Education BricQ Motion Primaria - Set base
6x LEGO Education BricQ Motion Secondaria - Set base
4x LEGO Piattaforme di costruzione (181471)
3x LEGO Education - Sistema Creativo
1x tavolo da tinkering in legno a 4 moduli flessibili su ruote
3 tavoli da coding 90h cm (per lavorare in piedi, a gruppi)
12 sedie di H38 cm (6 arancione mandarino e 6 giallo sole)
1 armadio a 2 ante color pavone
1 armadio con binari per la riposizione ordinata dei set LEGO Education</t>
  </si>
  <si>
    <t>Porta nella tua scuola un LEGO Education Lab: composto da tecnologie, set di robotica e STEM, arredi modulari, è una soluzione perfetta per creare un ambiente bellissimo e molto innovativo. Si tratta di un laboratorio tematico basato su set di mattoncini e filosofia educativa LEGO Education, un ambiente d’apprendimento completo, uno spazio modulabile per costruire competenze capaci di parlare agli studenti del XXI secolo, hands-on e minds-on (mani e pensieri “in pasta”).
Il set è composto da
6X Chromebook HP da 11,6'' (330923) con licenza  Google Chrome Education Upgrade inclusa	 
4x LEGO System - Piattaforme	 (181471)
4x LEGO DUPLO Piattaforme (181443)
3x LEGO Education - Sistema Creativo (308808)
3x LEGO® DUPLO - Set di costruzioni creative (308807)
4x LEGO DUPLO - Costruisci le Emozioni (308806)
2x LEGO Education - Persone (335702)
2x LEGO Education - Lettere (335700)
6x LEGO DUPLO StoryTales (299427)
LEGO Education - Animali (335701)
LEGO Education - Tubi (335699)
LEGO DUPLO My XL World (338440)
4x Parco delle competenze STEAM (316179)
4x LEGO Education Coding Express (322862)
12x LEGO Education SPIKE Essential Set
12x LEGO Education SPIKE Prime
6x LEGO Education SPIKE Prime 45681 - Set di espansione - Nuova versione con Maker Plate	
6x LEGO Education BricQ Motion Primaria - Set base
6x LEGO Education BricQ Motion Secondaria - Set base
6x sedie Arancione mandarino KI da 64h cm (318460)
6x sedie Giallo sole KI da 64h cm (321604)
1x Tavolo da Tinkering componibile e flessibile in legno
3x tavoli da coding h53 cm
1x tavolo da coding a terra
1x Contenitore (armadio) con 2 ante color pavone misure 120x45x168H cm</t>
  </si>
  <si>
    <t>Arredo</t>
  </si>
  <si>
    <t>KI</t>
  </si>
  <si>
    <t xml:space="preserve">Sedia Postura Plus H38 cm - Azzurro Aqua </t>
  </si>
  <si>
    <t>Macro gruppo</t>
  </si>
  <si>
    <t>Sedia</t>
  </si>
  <si>
    <t>Sedia Postura Plus H38 cm - Viola susina (scuro)</t>
  </si>
  <si>
    <t>Sedia Postura Plus H38 cm - Viola succo d'uva (chiaro)</t>
  </si>
  <si>
    <t>Sedia Postura Plus H38 cm - Verde foresta (scuro)</t>
  </si>
  <si>
    <t>Sedia Postura Plus H38 cm - Verde lime (chiaro)</t>
  </si>
  <si>
    <t>Sedia Postura Plus H38 cm - Giallo sole</t>
  </si>
  <si>
    <t>Sedia Postura Plus H38 cm - Arancione mandarino</t>
  </si>
  <si>
    <t>Sedia Postura Plus H35 cm - Rosa acceso</t>
  </si>
  <si>
    <t>Sedia Postura Plus H46 cm - Rosa acceso</t>
  </si>
  <si>
    <t>ALTEZZA CONSIGLIATA PER SCUOLA SECONDARIA</t>
  </si>
  <si>
    <t>ALTEZZA CONSIGLIATA PER PRIMI ANNI SCUOLA PRIMARIA</t>
  </si>
  <si>
    <t>ALTEZZA CONSIGLIATA PER SCUOLA PRIMARIA</t>
  </si>
  <si>
    <t>Zioxi</t>
  </si>
  <si>
    <t>Seduta imbottita esagonale 60x60x46h - Vinile - Rosa</t>
  </si>
  <si>
    <t>Dimensioni (LxPxA): 60x60x46h cm</t>
  </si>
  <si>
    <t>Tavoli tinkering e Maker Space - Gruppo di 4 tavoli H64 cm</t>
  </si>
  <si>
    <t>CampuStore Arredo</t>
  </si>
  <si>
    <t>Gruppo di 4 tavoli su ruote (con freno) e specifico per tinkering e Maker Space
Permette di lavorare a gruppi più o meno grandi creando isole con diverse forme (cerchio, rettangolo con lato ad onda, forma ad 8 allungato etc). Dotato di un piano robusto in lamellare e con uno spessore elevato (32 mm).
Include:
• 2 tavoli a forma di semicerchi dim. 160x80cm con piano in lamellare da 32 mm di spessore verniciato, 3 gambe finitura scura opaca con ruote bloccabili e diverse altezze disponibili.
• 2 tavoli rettangolari con lato ad onda dim. 160x80cm con piano in lamellare verniciato, 32 mm di spessore, 5 gambe finitura scura opaca con ruote bloccabili e diverse altezze disponibili.
Vedi cod. 343171 per altezza 53 cm, cod. 341448 per 64h cm, cod. 341449 per 72h cm, cod. 341450 per 76h cm,  o cod. 341451 per 85h cm.</t>
  </si>
  <si>
    <t>Tavolo per coding cm 130x130x53h con ruote</t>
  </si>
  <si>
    <t>Struttura metallica costituita da 4 montanti in tubo di acciaio a sezione quadrata mm.40x40x1,5 di sp., collegati perimetralmente sotto il piano con 2 traverse. Saldatura a filo continuo. Verniciatura con polveri epossidiche. Il fissaggio alla struttura avviene tramite viti ad ala larga passanti i traversi. Due gambe con alla base puntali inestraibili in materiale plastico antisdrucciolo e due gambe dotate di robuste ruote girevoli con freno. Piano con superficie interna rivestita in laminato bianco scrivibile e sponde lateriali in multistrati di betulla certificato FSC, a bassa emissione di formaldeide classe E1, di spessore mm 15; trattato con vernice trasparente e con bordi stondati.</t>
  </si>
  <si>
    <t>Seduta - Pouf</t>
  </si>
  <si>
    <t>Mobile contenitore con cursori per vaschette LEGO Education</t>
  </si>
  <si>
    <t>Mobile contenitore con 30 cursori (per 15 ripiani)</t>
  </si>
  <si>
    <t xml:space="preserve">Mobile contenitore </t>
  </si>
  <si>
    <t>Contenitore a 2 ante 120x45x168H - Ante color pavone e struttura e interno bianco</t>
  </si>
  <si>
    <t>Armadio contenitore perfetto per la scuola dell'infanzia, pulito, coloratissimo. Struttura metallica e interna color bianco latte. Ante pavone. Misure: 120x45x168h cm</t>
  </si>
  <si>
    <t>Tavolo per coding basso 130x130x38h con gambe in legno</t>
  </si>
  <si>
    <t>Tavolo per coding basso</t>
  </si>
  <si>
    <t>Tavolo</t>
  </si>
  <si>
    <t>Tecnologie</t>
  </si>
  <si>
    <t>Accessori per monitor</t>
  </si>
  <si>
    <t>Monitor interattivo - Digital board</t>
  </si>
  <si>
    <t>Vivitek</t>
  </si>
  <si>
    <t xml:space="preserve">Monitor Interattivo NovoTouch 65" </t>
  </si>
  <si>
    <t>Monitor Interattivo NovoTouch 65" Education EK653i 4k Ultra HD con licenza Mozaik inclusa</t>
  </si>
  <si>
    <t>Chromebook</t>
  </si>
  <si>
    <t>Lenovo</t>
  </si>
  <si>
    <t>Chromebook Lenovo 14e - 14" FHD Touch A4-9120C 4GB 64GB Chrome OS+Chrome Education Upgrade</t>
  </si>
  <si>
    <t>Chromebook Lenovo 14e</t>
  </si>
  <si>
    <t>Chromebook Lenovo C13 Yoga - 13.3'' FHD Touch AMD 3150C 4GB 64eMMC ChromeOS+Chrome Edu Upg</t>
  </si>
  <si>
    <t xml:space="preserve">Chromebook Lenovo C13 Yoga </t>
  </si>
  <si>
    <t>Chromebook Lenovo ThinkPad C13 - 13.3'' FHD Touch AMD 3150C 4GB 64eMMC ChromeOS</t>
  </si>
  <si>
    <t xml:space="preserve">Chromebook Lenovo ThinkPad C13 </t>
  </si>
  <si>
    <t>Chromebook Tablet Lenovo 10e - 10,1" touch 4GB 32GB Chrome OS con Tastiera Folio</t>
  </si>
  <si>
    <t>Chromebook Tablet Lenovo 10e</t>
  </si>
  <si>
    <t>Chromebook 2in1</t>
  </si>
  <si>
    <t>Tablet</t>
  </si>
  <si>
    <t>Tablet Lenovo 10w con tastiera folio - 10,1" SC7180 4GB 128GB WIN11PRO EDU</t>
  </si>
  <si>
    <t>Tablet Lenovo 10w con tastiera</t>
  </si>
  <si>
    <t>HP</t>
  </si>
  <si>
    <t>Chromebook HP 11 G8 EE - 11.6" HD N4020 4GB 32GB Green ChromeOS + Chrome Education Upgrade</t>
  </si>
  <si>
    <t>Chromebook HP 11 G8 EE</t>
  </si>
  <si>
    <t>Chromebook HP 11 G8 EE - 11.6" HD N4020 4GB 32GB Green ChromeOS Gar.3Y+Chrome Edu Upg.</t>
  </si>
  <si>
    <t xml:space="preserve">Chromebook HP 11 G8 EE </t>
  </si>
  <si>
    <t>Notebook</t>
  </si>
  <si>
    <t>Notebook HP 250 G9 - 15.6" FHD i5-1235U 16GB SSD512 WIN11PRO EDU 2Y</t>
  </si>
  <si>
    <t xml:space="preserve">Notebook HP 250 G9 - 15.6" </t>
  </si>
  <si>
    <t>Notebook HP 250 G9 - 15.6" FHD i5-1235U 8GB SSD512 WIN11PRO EDU 2Y</t>
  </si>
  <si>
    <t>Notebook HP 255 G8 - 15,6" HD AMD Ryzen 3-3250U 8GB SSD256GB WIN10PRO Academic 2Y</t>
  </si>
  <si>
    <t xml:space="preserve">Notebook HP 255 G8 - 15,6" HD </t>
  </si>
  <si>
    <t>Notebook Campus Classmate T304 - 11,6" N4000 4GB SSD128GB WIN10PRO Academic</t>
  </si>
  <si>
    <t>Notebook Campus Classmate T304 - 11,6"</t>
  </si>
  <si>
    <t>Notebook convertibile</t>
  </si>
  <si>
    <t>Set per le STEM</t>
  </si>
  <si>
    <t>Set LEGO Education</t>
  </si>
  <si>
    <t>LEGO Education SPIKE Prime</t>
  </si>
  <si>
    <t xml:space="preserve"> - Set singolo (max 2 studenti per set)</t>
  </si>
  <si>
    <t xml:space="preserve">LEGO Education SPIKE Prime 45681 - Set di espansione </t>
  </si>
  <si>
    <t>Nuova versione</t>
  </si>
  <si>
    <t>LEGO Education SPIKE Essential Set</t>
  </si>
  <si>
    <t>Un set di 449 elementi LEGO Education - l'unione perfetta tra STEM e storytelling</t>
  </si>
  <si>
    <t>LEGO Education BricQ Motion Primaria - Set base</t>
  </si>
  <si>
    <t>Soluzione per la scuola primaria (Essential)</t>
  </si>
  <si>
    <t>LEGO Education BricQ Motion Secondaria - Set base</t>
  </si>
  <si>
    <t>soluzione per la scuola secondaria di secondo grado (Prime)</t>
  </si>
  <si>
    <t>LEGO Education Coding Express</t>
  </si>
  <si>
    <t>Parco delle competenze STEAM</t>
  </si>
  <si>
    <t>Parco delle competenze STEAM è un set di 295 elementi LEGO Education che mira a far nascere la curiosità per le materie tecnico-scientifiche nei più piccoli attraverso il gioco</t>
  </si>
  <si>
    <t>LEGO DUPLO StoryTales</t>
  </si>
  <si>
    <t>Crea le tue storie con i mattoncini LEGO</t>
  </si>
  <si>
    <t>LEGO Education - Sistema Creativo</t>
  </si>
  <si>
    <t>Include oltre 1000 mattoncini misti</t>
  </si>
  <si>
    <t>LEGO® DUPLO - Set di costruzioni creative</t>
  </si>
  <si>
    <t>160 mattoncini LEGO DUPLO in una ricca varietà di colori</t>
  </si>
  <si>
    <t>Questo set incoraggia i bambini della scuola d'infanzia a esplorare le emozioni e la loro rappresentazione fisica in modo divertente e coinvolgente. Con un solo set possono lavorare fino ad 8 bambini: mentre collaborano per costruire simpatici personaggi, imparano a riconoscere ed identificare le emozioni oltre a differenze e similitudini dei diversi sentimenti. Grande varietà di pezzi in forme e colori differenti, 8 carte guida fronte-retro (16 template), attività per l'insegnante. Permette di lavorare su: scoperta dell'io, collaborazione, riconoscimento, identificazione e comprensione delle emozioni.</t>
  </si>
  <si>
    <t>LEGO DUPLO - Costruisci le Emozioni</t>
  </si>
  <si>
    <t>LEGO Education - Persone</t>
  </si>
  <si>
    <t>LEGO Education - Lettere</t>
  </si>
  <si>
    <t>LEGO Education - Animali</t>
  </si>
  <si>
    <t>L'assortimento include animali domestici, della fattoria ed esotici con le schede che illustrano i rispettivi habitat (savana, foresta, oceano...). Tanti animali per popolare scenari divertenti ed avventurosi.
Dimensioni: mattoncino quadrato cm 3.2x3.2x2.4h
Contenuto: 90 pz. (40 animali) + 4 schede fronte-retro</t>
  </si>
  <si>
    <t>Il set include 130 elementi e consente ai bambini di giocare e imparare attraverso attività stimolanti in un mondo formato da lettere dell'alfabeto e mattoncini LEGO® DUPLO®. Le lettere dell'alfabeto italiano in un arcobaleno di colori combinate alle schede con idee di attività della guida introduttiva aiutano i bambini a imparare l'alfabeto, riconoscere e scrivere le lettere, identificare i fonemi e sillabare parole e nomi brevi. Le piattaforme di costruzione, i piccoli camion e le porte incoraggiano i bambini ad abbinare lettere maiuscole e minuscole, creare parole composte, gruppi di vocali e consonanti e giocare svolgendo attività divertenti, ad esempio indovinare la lettera mancante. Tutto ciò permette l’acquisizione precoce delle competenze di alfabetizzazione, consapevolezza fonologica e conoscenza dell'alfabeto attraverso il gioco.</t>
  </si>
  <si>
    <t>LEGO Education - Tubi</t>
  </si>
  <si>
    <t xml:space="preserve">LEGO DUPLO My XL World </t>
  </si>
  <si>
    <t>Il set LEGO® Education Il mio Mondo XL offre esperienze di apprendimento ludico che introducono i bambini in età prescolare al mondo che li circonda attraverso giochi di ruolo, divertenti attività di costruzione e condivisione delle idee. Questo set di apprendimento LEGO®, inoltre, sviluppa nei bambini il senso di sicurezza e le competenze sociali essenziali, come la collaborazione, la comunicazione e la comprensione dei ruoli e delle responsabilità.</t>
  </si>
  <si>
    <t>Il set LEGO® Education Tubi consente ai bambini di esplorare un mondo con animali immaginari e altre costruzioni creative, tutte realizzate con i tubi. Utilizzando una colorata collezione di esclusivi elementi a forma di tubo, mattoncini LEGO® DUPLO®, palline, porte e cestini, e 6 schede con idee, i bambini possono creare una gallina che depone un uovo, un drago, una piccola larva e molto altro. Il set Tubi sviluppa nei bambini le competenze del XXI secolo, come risoluzione di problemi, collaborazione e tecniche motorie avanzate, introducendo i concetti di causa ed effetto, simmetria e riconoscimento delle forme 3D. Questo divertente set per l'apprendimento, destinato ai bambini in età prescolare, include anche una scheda guida introduttiva con 5 semplici idee a cui ispirarsi per imparare giocando con il set Tubi.
150 elementi LEGO® DUPLO®, che includono tubi colorati, mattoncini, 6 palline, porte e cestini, per illimitate possibilità di apprendimento ludico e di divertimento creativo per bambini in età prescolare.</t>
  </si>
  <si>
    <t>Carrello a pavimento con mensola per TV/Monitor 55"-100"</t>
  </si>
  <si>
    <t>Monitor Interattivo NovoTouch 75" Education EK755i 4k Ultra-HD</t>
  </si>
  <si>
    <t>Prezzo totale 
IVA inclusa</t>
  </si>
  <si>
    <t>DISPONIBILE ANCHE IN VERSIONE CONTINUITA' (INCLUDE ANCHE SET PER LA SCUOLA DELL'INFANZIA) - vedi codici sottostanti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</si>
</sst>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_-;\-* #,##0.00_-;_-* \-??_-;_-@_-"/>
    <numFmt numFmtId="165" formatCode="_-&quot;£&quot;* #,##0.00_-;\-&quot;£&quot;* #,##0.00_-;_-&quot;£&quot;* &quot;-&quot;??_-;_-@_-"/>
  </numFmts>
  <fonts count="34">
    <font>
      <sz val="11"/>
      <color theme="1"/>
      <name val="Calibri"/>
      <family val="2"/>
      <scheme val="minor"/>
    </font>
    <font>
      <sz val="11"/>
      <color theme="1"/>
      <name val="Calibri"/>
      <family val="2"/>
      <scheme val="minor"/>
    </font>
    <font>
      <sz val="10"/>
      <color rgb="FF000000"/>
      <name val="Arial"/>
      <family val="2"/>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amily val="2"/>
    </font>
    <font>
      <sz val="12"/>
      <color theme="1"/>
      <name val="Arial"/>
      <family val="2"/>
    </font>
    <font>
      <sz val="10"/>
      <color theme="1"/>
      <name val="Arial"/>
      <family val="2"/>
    </font>
    <font>
      <sz val="10"/>
      <color rgb="FF000000"/>
      <name val="Arial"/>
      <family val="2"/>
    </font>
    <font>
      <sz val="10"/>
      <color theme="1"/>
      <name val="Arial"/>
      <family val="2"/>
    </font>
    <font>
      <u/>
      <sz val="10"/>
      <color theme="10"/>
      <name val="Arial"/>
      <family val="2"/>
    </font>
    <font>
      <b/>
      <sz val="26"/>
      <color theme="0"/>
      <name val="Arial"/>
      <family val="2"/>
    </font>
    <font>
      <sz val="11"/>
      <color theme="1"/>
      <name val="Arial"/>
      <family val="2"/>
    </font>
    <font>
      <b/>
      <sz val="11"/>
      <color theme="1"/>
      <name val="Arial"/>
      <family val="2"/>
    </font>
    <font>
      <b/>
      <sz val="18"/>
      <color theme="0"/>
      <name val="Arial"/>
      <family val="2"/>
    </font>
    <font>
      <b/>
      <sz val="11"/>
      <color theme="0"/>
      <name val="Arial"/>
      <family val="2"/>
    </font>
  </fonts>
  <fills count="30">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4A8FAF"/>
        <bgColor indexed="64"/>
      </patternFill>
    </fill>
    <fill>
      <patternFill patternType="solid">
        <fgColor rgb="FF4A8EB0"/>
        <bgColor indexed="64"/>
      </patternFill>
    </fill>
    <fill>
      <patternFill patternType="solid">
        <fgColor rgb="FF00FFFF"/>
        <bgColor indexed="64"/>
      </patternFill>
    </fill>
    <fill>
      <patternFill patternType="solid">
        <fgColor rgb="FFA4C8D8"/>
        <bgColor indexed="64"/>
      </patternFill>
    </fill>
  </fills>
  <borders count="40">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thin">
        <color theme="1"/>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right style="thin">
        <color rgb="FF000000"/>
      </right>
      <top style="thin">
        <color rgb="FF000000"/>
      </top>
      <bottom style="thin">
        <color rgb="FF000000"/>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thin">
        <color theme="1"/>
      </right>
      <top style="medium">
        <color theme="1"/>
      </top>
      <bottom style="thin">
        <color theme="1"/>
      </bottom>
      <diagonal/>
    </border>
    <border>
      <left/>
      <right style="medium">
        <color theme="1"/>
      </right>
      <top style="medium">
        <color theme="1"/>
      </top>
      <bottom/>
      <diagonal/>
    </border>
    <border>
      <left/>
      <right style="thin">
        <color rgb="FF000000"/>
      </right>
      <top style="thin">
        <color rgb="FF000000"/>
      </top>
      <bottom/>
      <diagonal/>
    </border>
    <border>
      <left style="medium">
        <color theme="1"/>
      </left>
      <right style="medium">
        <color theme="1"/>
      </right>
      <top style="medium">
        <color theme="1"/>
      </top>
      <bottom/>
      <diagonal/>
    </border>
  </borders>
  <cellStyleXfs count="52">
    <xf numFmtId="0" fontId="0" fillId="0" borderId="0"/>
    <xf numFmtId="44" fontId="1" fillId="0" borderId="0" applyFont="0" applyFill="0" applyBorder="0" applyAlignment="0" applyProtection="0"/>
    <xf numFmtId="0" fontId="3" fillId="0" borderId="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6" fillId="18" borderId="1" applyNumberFormat="0" applyAlignment="0" applyProtection="0"/>
    <xf numFmtId="0" fontId="7" fillId="0" borderId="2" applyNumberFormat="0" applyFill="0" applyAlignment="0" applyProtection="0"/>
    <xf numFmtId="0" fontId="8" fillId="19" borderId="3" applyNumberFormat="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23" borderId="0" applyNumberFormat="0" applyBorder="0" applyAlignment="0" applyProtection="0"/>
    <xf numFmtId="0" fontId="9" fillId="9" borderId="1" applyNumberFormat="0" applyAlignment="0" applyProtection="0"/>
    <xf numFmtId="164" fontId="3" fillId="0" borderId="0" applyFill="0" applyBorder="0" applyAlignment="0" applyProtection="0"/>
    <xf numFmtId="0" fontId="10" fillId="24" borderId="0" applyNumberFormat="0" applyBorder="0" applyAlignment="0" applyProtection="0"/>
    <xf numFmtId="0" fontId="3" fillId="25" borderId="4" applyNumberFormat="0" applyAlignment="0" applyProtection="0"/>
    <xf numFmtId="0" fontId="11" fillId="18"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17" fillId="0" borderId="8" applyNumberFormat="0" applyFill="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5" borderId="0" applyNumberFormat="0" applyBorder="0" applyAlignment="0" applyProtection="0"/>
    <xf numFmtId="0" fontId="20" fillId="6" borderId="0" applyNumberFormat="0" applyBorder="0" applyAlignment="0" applyProtection="0"/>
    <xf numFmtId="0" fontId="21" fillId="0" borderId="0"/>
    <xf numFmtId="0" fontId="3"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cellStyleXfs>
  <cellXfs count="114">
    <xf numFmtId="0" fontId="0" fillId="0" borderId="0" xfId="0"/>
    <xf numFmtId="0" fontId="23" fillId="2" borderId="0" xfId="0" applyFont="1" applyFill="1"/>
    <xf numFmtId="0" fontId="23" fillId="2" borderId="0" xfId="0" applyFont="1" applyFill="1" applyAlignment="1">
      <alignment vertical="top"/>
    </xf>
    <xf numFmtId="0" fontId="23" fillId="2" borderId="0" xfId="0" applyFont="1" applyFill="1" applyAlignment="1">
      <alignment vertical="top" wrapText="1"/>
    </xf>
    <xf numFmtId="0" fontId="25" fillId="2" borderId="0" xfId="0" applyFont="1" applyFill="1" applyAlignment="1">
      <alignment vertical="top" wrapText="1"/>
    </xf>
    <xf numFmtId="44" fontId="25" fillId="2" borderId="10" xfId="1" applyFont="1" applyFill="1" applyBorder="1" applyAlignment="1">
      <alignment horizontal="center" vertical="center"/>
    </xf>
    <xf numFmtId="44" fontId="25" fillId="2" borderId="10" xfId="0" applyNumberFormat="1" applyFont="1" applyFill="1" applyBorder="1" applyAlignment="1">
      <alignment horizontal="center" vertical="center"/>
    </xf>
    <xf numFmtId="0" fontId="25" fillId="2" borderId="0" xfId="0" applyFont="1" applyFill="1"/>
    <xf numFmtId="0" fontId="25" fillId="2" borderId="0" xfId="0" applyFont="1" applyFill="1" applyAlignment="1">
      <alignment vertical="top"/>
    </xf>
    <xf numFmtId="0" fontId="25" fillId="0" borderId="10" xfId="0" applyFont="1" applyBorder="1"/>
    <xf numFmtId="0" fontId="25" fillId="0" borderId="10" xfId="0" applyFont="1" applyBorder="1" applyAlignment="1">
      <alignment wrapText="1"/>
    </xf>
    <xf numFmtId="0" fontId="2" fillId="0" borderId="13" xfId="0" applyFont="1" applyBorder="1" applyAlignment="1">
      <alignment wrapText="1"/>
    </xf>
    <xf numFmtId="0" fontId="25" fillId="0" borderId="13" xfId="0" applyFont="1" applyBorder="1"/>
    <xf numFmtId="0" fontId="26" fillId="0" borderId="13" xfId="0" applyFont="1" applyBorder="1" applyAlignment="1">
      <alignment wrapText="1"/>
    </xf>
    <xf numFmtId="0" fontId="26" fillId="0" borderId="13" xfId="0" applyFont="1" applyBorder="1" applyAlignment="1">
      <alignment horizontal="left"/>
    </xf>
    <xf numFmtId="0" fontId="26" fillId="0" borderId="0" xfId="0" applyFont="1"/>
    <xf numFmtId="0" fontId="26" fillId="0" borderId="0" xfId="0" applyFont="1" applyAlignment="1">
      <alignment horizontal="left"/>
    </xf>
    <xf numFmtId="0" fontId="23" fillId="2" borderId="0" xfId="0" applyFont="1" applyFill="1" applyAlignment="1">
      <alignment horizontal="center" vertical="top"/>
    </xf>
    <xf numFmtId="0" fontId="23" fillId="27" borderId="0" xfId="0" applyFont="1" applyFill="1" applyAlignment="1">
      <alignment vertical="top"/>
    </xf>
    <xf numFmtId="44" fontId="27" fillId="2" borderId="0" xfId="0" applyNumberFormat="1" applyFont="1" applyFill="1" applyAlignment="1">
      <alignment horizontal="center" vertical="top" wrapText="1"/>
    </xf>
    <xf numFmtId="0" fontId="25" fillId="2" borderId="0" xfId="0" applyFont="1" applyFill="1" applyAlignment="1">
      <alignment vertical="center"/>
    </xf>
    <xf numFmtId="0" fontId="31" fillId="2" borderId="0" xfId="0" applyFont="1" applyFill="1" applyAlignment="1">
      <alignment vertical="top"/>
    </xf>
    <xf numFmtId="0" fontId="30" fillId="2" borderId="0" xfId="0" applyFont="1" applyFill="1" applyAlignment="1">
      <alignment vertical="top"/>
    </xf>
    <xf numFmtId="44" fontId="22" fillId="2" borderId="0" xfId="51" applyNumberFormat="1" applyFill="1" applyBorder="1" applyAlignment="1">
      <alignment horizontal="center" vertical="top" wrapText="1"/>
    </xf>
    <xf numFmtId="0" fontId="23" fillId="2" borderId="14" xfId="0" applyFont="1" applyFill="1" applyBorder="1" applyAlignment="1">
      <alignment vertical="top"/>
    </xf>
    <xf numFmtId="0" fontId="25" fillId="0" borderId="0" xfId="0" applyFont="1" applyAlignment="1">
      <alignment horizontal="left" vertical="center" wrapText="1"/>
    </xf>
    <xf numFmtId="0" fontId="25" fillId="0" borderId="0" xfId="0" applyFont="1" applyAlignment="1">
      <alignment horizontal="center" vertical="center"/>
    </xf>
    <xf numFmtId="44" fontId="25" fillId="0" borderId="0" xfId="0" applyNumberFormat="1" applyFont="1" applyAlignment="1">
      <alignment horizontal="center" vertical="center"/>
    </xf>
    <xf numFmtId="0" fontId="22" fillId="0" borderId="0" xfId="51" applyFill="1" applyBorder="1" applyAlignment="1">
      <alignment horizontal="center" vertical="center"/>
    </xf>
    <xf numFmtId="0" fontId="23" fillId="0" borderId="0" xfId="0" applyFont="1" applyAlignment="1">
      <alignment vertical="top"/>
    </xf>
    <xf numFmtId="0" fontId="25" fillId="2" borderId="21" xfId="0" applyFont="1" applyFill="1" applyBorder="1" applyAlignment="1">
      <alignment horizontal="left" vertical="center" wrapText="1"/>
    </xf>
    <xf numFmtId="0" fontId="25" fillId="2" borderId="22" xfId="0" applyFont="1" applyFill="1" applyBorder="1" applyAlignment="1">
      <alignment horizontal="left" vertical="center" wrapText="1"/>
    </xf>
    <xf numFmtId="0" fontId="23" fillId="0" borderId="21" xfId="0" applyFont="1" applyBorder="1" applyAlignment="1">
      <alignment horizontal="center" vertical="center"/>
    </xf>
    <xf numFmtId="0" fontId="23" fillId="28" borderId="0" xfId="0" applyFont="1" applyFill="1" applyAlignment="1">
      <alignment horizontal="center" vertical="center" wrapText="1"/>
    </xf>
    <xf numFmtId="0" fontId="23" fillId="2" borderId="0" xfId="0" applyFont="1" applyFill="1" applyAlignment="1">
      <alignment horizontal="center" vertical="center" wrapText="1"/>
    </xf>
    <xf numFmtId="0" fontId="23" fillId="26" borderId="0" xfId="0" applyFont="1" applyFill="1" applyAlignment="1">
      <alignment horizontal="center" vertical="center"/>
    </xf>
    <xf numFmtId="44" fontId="23" fillId="26" borderId="0" xfId="0" applyNumberFormat="1" applyFont="1" applyFill="1" applyAlignment="1">
      <alignment horizontal="center" vertical="center"/>
    </xf>
    <xf numFmtId="44" fontId="31" fillId="3" borderId="0" xfId="0" applyNumberFormat="1" applyFont="1" applyFill="1" applyAlignment="1">
      <alignment horizontal="right"/>
    </xf>
    <xf numFmtId="0" fontId="31" fillId="3" borderId="0" xfId="0" applyFont="1" applyFill="1" applyAlignment="1">
      <alignment horizontal="right"/>
    </xf>
    <xf numFmtId="0" fontId="23" fillId="26" borderId="0" xfId="0" applyFont="1" applyFill="1" applyAlignment="1">
      <alignment horizontal="left" vertical="center"/>
    </xf>
    <xf numFmtId="0" fontId="31" fillId="3" borderId="0" xfId="0" applyFont="1" applyFill="1" applyAlignment="1">
      <alignment horizontal="left" vertical="center"/>
    </xf>
    <xf numFmtId="0" fontId="24" fillId="2" borderId="0" xfId="0" applyFont="1" applyFill="1" applyAlignment="1">
      <alignment horizontal="center" vertical="top" wrapText="1"/>
    </xf>
    <xf numFmtId="0" fontId="29" fillId="26" borderId="0" xfId="0" applyFont="1" applyFill="1" applyAlignment="1">
      <alignment horizontal="center" vertical="center" wrapText="1"/>
    </xf>
    <xf numFmtId="0" fontId="31" fillId="0" borderId="15" xfId="0" applyFont="1" applyBorder="1" applyAlignment="1">
      <alignment horizontal="center" vertical="center" wrapText="1"/>
    </xf>
    <xf numFmtId="0" fontId="23" fillId="0" borderId="25" xfId="0" applyFont="1" applyBorder="1" applyAlignment="1">
      <alignment horizontal="center" vertical="center"/>
    </xf>
    <xf numFmtId="0" fontId="23" fillId="0" borderId="24" xfId="0" applyFont="1" applyBorder="1" applyAlignment="1">
      <alignment horizontal="center" vertical="center"/>
    </xf>
    <xf numFmtId="0" fontId="25" fillId="3" borderId="24" xfId="0" applyFont="1" applyFill="1" applyBorder="1" applyAlignment="1">
      <alignment horizontal="center" vertical="center"/>
    </xf>
    <xf numFmtId="44" fontId="25" fillId="2" borderId="25" xfId="0" applyNumberFormat="1" applyFont="1" applyFill="1" applyBorder="1" applyAlignment="1">
      <alignment horizontal="center" vertical="center"/>
    </xf>
    <xf numFmtId="0" fontId="22" fillId="2" borderId="25" xfId="51" applyFill="1" applyBorder="1" applyAlignment="1">
      <alignment horizontal="center" vertical="center"/>
    </xf>
    <xf numFmtId="0" fontId="31" fillId="26" borderId="26" xfId="0" applyFont="1" applyFill="1" applyBorder="1" applyAlignment="1">
      <alignment horizontal="center" vertical="center" wrapText="1"/>
    </xf>
    <xf numFmtId="0" fontId="31" fillId="26" borderId="27" xfId="0" applyFont="1" applyFill="1" applyBorder="1" applyAlignment="1">
      <alignment horizontal="center" vertical="center" wrapText="1"/>
    </xf>
    <xf numFmtId="0" fontId="31" fillId="26" borderId="28"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7" xfId="0" applyFont="1" applyFill="1" applyBorder="1" applyAlignment="1">
      <alignment horizontal="center" vertical="center" wrapText="1"/>
    </xf>
    <xf numFmtId="0" fontId="31" fillId="3" borderId="18" xfId="0" applyFont="1" applyFill="1" applyBorder="1" applyAlignment="1">
      <alignment horizontal="center" vertical="center" wrapText="1"/>
    </xf>
    <xf numFmtId="0" fontId="31" fillId="3" borderId="19" xfId="0" applyFont="1" applyFill="1" applyBorder="1" applyAlignment="1">
      <alignment horizontal="center" vertical="center" wrapText="1"/>
    </xf>
    <xf numFmtId="0" fontId="31" fillId="3" borderId="20" xfId="0" applyFont="1" applyFill="1" applyBorder="1" applyAlignment="1">
      <alignment horizontal="center" vertical="center" wrapText="1"/>
    </xf>
    <xf numFmtId="1" fontId="26" fillId="3" borderId="12" xfId="0" applyNumberFormat="1" applyFont="1" applyFill="1" applyBorder="1" applyAlignment="1">
      <alignment horizontal="center" vertical="center"/>
    </xf>
    <xf numFmtId="44" fontId="25" fillId="2" borderId="12" xfId="1" applyFont="1" applyFill="1" applyBorder="1" applyAlignment="1">
      <alignment horizontal="center" vertical="center"/>
    </xf>
    <xf numFmtId="44" fontId="25" fillId="2" borderId="12" xfId="0" applyNumberFormat="1" applyFont="1" applyFill="1" applyBorder="1" applyAlignment="1">
      <alignment horizontal="center" vertical="center"/>
    </xf>
    <xf numFmtId="0" fontId="28" fillId="2" borderId="12" xfId="50" applyFont="1" applyFill="1" applyBorder="1" applyAlignment="1">
      <alignment horizontal="center" vertical="center"/>
    </xf>
    <xf numFmtId="0" fontId="31" fillId="2" borderId="0" xfId="0" applyFont="1" applyFill="1" applyAlignment="1">
      <alignment vertical="center"/>
    </xf>
    <xf numFmtId="0" fontId="31" fillId="29" borderId="30" xfId="0" applyFont="1" applyFill="1" applyBorder="1" applyAlignment="1">
      <alignment horizontal="center" vertical="center"/>
    </xf>
    <xf numFmtId="0" fontId="31" fillId="29" borderId="31" xfId="0" applyFont="1" applyFill="1" applyBorder="1" applyAlignment="1">
      <alignment horizontal="center" vertical="center"/>
    </xf>
    <xf numFmtId="0" fontId="31" fillId="29" borderId="32" xfId="0" applyFont="1" applyFill="1" applyBorder="1" applyAlignment="1">
      <alignment horizontal="center" vertical="center"/>
    </xf>
    <xf numFmtId="0" fontId="33" fillId="26" borderId="34" xfId="0" applyFont="1" applyFill="1" applyBorder="1" applyAlignment="1">
      <alignment horizontal="center" vertical="center" wrapText="1"/>
    </xf>
    <xf numFmtId="0" fontId="33" fillId="26" borderId="35" xfId="0" applyFont="1" applyFill="1" applyBorder="1" applyAlignment="1">
      <alignment horizontal="center" vertical="center" wrapText="1"/>
    </xf>
    <xf numFmtId="0" fontId="33" fillId="26" borderId="36" xfId="0" applyFont="1" applyFill="1" applyBorder="1" applyAlignment="1">
      <alignment horizontal="center" vertical="center" wrapText="1"/>
    </xf>
    <xf numFmtId="0" fontId="25" fillId="3" borderId="29" xfId="0" applyFont="1" applyFill="1" applyBorder="1" applyAlignment="1">
      <alignment horizontal="center" vertical="center"/>
    </xf>
    <xf numFmtId="44" fontId="25" fillId="2" borderId="29" xfId="0" applyNumberFormat="1" applyFont="1" applyFill="1" applyBorder="1" applyAlignment="1">
      <alignment horizontal="center" vertical="center"/>
    </xf>
    <xf numFmtId="0" fontId="22" fillId="2" borderId="29" xfId="51" applyFill="1" applyBorder="1" applyAlignment="1">
      <alignment horizontal="center" vertical="center"/>
    </xf>
    <xf numFmtId="0" fontId="25" fillId="3" borderId="23" xfId="0" applyFont="1" applyFill="1" applyBorder="1" applyAlignment="1">
      <alignment horizontal="left" vertical="center" wrapText="1"/>
    </xf>
    <xf numFmtId="0" fontId="25" fillId="3" borderId="25" xfId="0" applyFont="1" applyFill="1" applyBorder="1" applyAlignment="1">
      <alignment horizontal="center" vertical="center"/>
    </xf>
    <xf numFmtId="0" fontId="25" fillId="3" borderId="29" xfId="0" applyFont="1" applyFill="1" applyBorder="1" applyAlignment="1">
      <alignment horizontal="center" vertical="center"/>
    </xf>
    <xf numFmtId="3" fontId="31" fillId="29" borderId="29" xfId="0" applyNumberFormat="1" applyFont="1" applyFill="1" applyBorder="1" applyAlignment="1">
      <alignment horizontal="center" vertical="center"/>
    </xf>
    <xf numFmtId="0" fontId="31" fillId="29" borderId="29" xfId="0" applyFont="1" applyFill="1" applyBorder="1" applyAlignment="1">
      <alignment horizontal="center" vertical="center"/>
    </xf>
    <xf numFmtId="0" fontId="31" fillId="29" borderId="29" xfId="0" applyFont="1" applyFill="1" applyBorder="1" applyAlignment="1">
      <alignment horizontal="center" vertical="center" wrapText="1"/>
    </xf>
    <xf numFmtId="0" fontId="25" fillId="2" borderId="19" xfId="0" applyFont="1" applyFill="1" applyBorder="1" applyAlignment="1">
      <alignment horizontal="left" vertical="center" wrapText="1"/>
    </xf>
    <xf numFmtId="0" fontId="23" fillId="0" borderId="29" xfId="0" applyFont="1" applyBorder="1" applyAlignment="1">
      <alignment horizontal="center" vertical="center"/>
    </xf>
    <xf numFmtId="0" fontId="23" fillId="29" borderId="29" xfId="0" applyFont="1" applyFill="1" applyBorder="1" applyAlignment="1">
      <alignment vertical="top"/>
    </xf>
    <xf numFmtId="0" fontId="25" fillId="0" borderId="33" xfId="0" applyFont="1" applyBorder="1"/>
    <xf numFmtId="0" fontId="2" fillId="0" borderId="13" xfId="0" applyFont="1" applyBorder="1" applyAlignment="1">
      <alignment horizontal="left"/>
    </xf>
    <xf numFmtId="0" fontId="23" fillId="3" borderId="0" xfId="0" applyFont="1" applyFill="1" applyBorder="1" applyAlignment="1">
      <alignment horizontal="center" vertical="center" wrapText="1"/>
    </xf>
    <xf numFmtId="0" fontId="23" fillId="29" borderId="11" xfId="0" applyFont="1" applyFill="1" applyBorder="1" applyAlignment="1">
      <alignment horizontal="center" vertical="center" wrapText="1"/>
    </xf>
    <xf numFmtId="0" fontId="23" fillId="29" borderId="11" xfId="0" applyFont="1" applyFill="1" applyBorder="1" applyAlignment="1">
      <alignment horizontal="center" vertical="center" wrapText="1"/>
    </xf>
    <xf numFmtId="0" fontId="2" fillId="0" borderId="11" xfId="0" applyFont="1" applyBorder="1" applyAlignment="1">
      <alignment horizontal="center"/>
    </xf>
    <xf numFmtId="0" fontId="26" fillId="0" borderId="11" xfId="0" applyFont="1" applyBorder="1" applyAlignment="1">
      <alignment horizontal="center"/>
    </xf>
    <xf numFmtId="0" fontId="26" fillId="0" borderId="11" xfId="0" applyFont="1" applyBorder="1" applyAlignment="1">
      <alignment horizontal="center"/>
    </xf>
    <xf numFmtId="0" fontId="26" fillId="0" borderId="27" xfId="0" applyFont="1" applyBorder="1" applyAlignment="1">
      <alignment horizontal="center"/>
    </xf>
    <xf numFmtId="0" fontId="26" fillId="0" borderId="28" xfId="0" applyFont="1" applyBorder="1" applyAlignment="1">
      <alignment horizontal="center"/>
    </xf>
    <xf numFmtId="0" fontId="0" fillId="0" borderId="11" xfId="0" applyBorder="1" applyAlignment="1">
      <alignment horizontal="center"/>
    </xf>
    <xf numFmtId="0" fontId="25" fillId="0" borderId="11" xfId="0" applyFont="1" applyBorder="1" applyAlignment="1">
      <alignment horizontal="center"/>
    </xf>
    <xf numFmtId="0" fontId="2" fillId="0" borderId="11" xfId="0" applyFont="1" applyBorder="1" applyAlignment="1">
      <alignment horizontal="center"/>
    </xf>
    <xf numFmtId="0" fontId="26" fillId="0" borderId="15" xfId="0" applyFont="1" applyBorder="1" applyAlignment="1">
      <alignment horizontal="center"/>
    </xf>
    <xf numFmtId="0" fontId="26" fillId="0" borderId="17" xfId="0" applyFont="1" applyBorder="1" applyAlignment="1">
      <alignment horizontal="center"/>
    </xf>
    <xf numFmtId="0" fontId="25" fillId="0" borderId="21" xfId="0" applyFont="1" applyBorder="1" applyAlignment="1">
      <alignment horizontal="center"/>
    </xf>
    <xf numFmtId="0" fontId="25" fillId="0" borderId="38" xfId="0" applyFont="1" applyBorder="1"/>
    <xf numFmtId="0" fontId="25" fillId="0" borderId="11" xfId="0" applyFont="1" applyBorder="1"/>
    <xf numFmtId="0" fontId="2" fillId="0" borderId="26" xfId="0" applyFont="1" applyBorder="1" applyAlignment="1">
      <alignment horizontal="center"/>
    </xf>
    <xf numFmtId="0" fontId="2" fillId="0" borderId="16" xfId="0" applyFont="1" applyBorder="1" applyAlignment="1">
      <alignment horizontal="center"/>
    </xf>
    <xf numFmtId="0" fontId="2" fillId="0" borderId="21" xfId="0" applyFont="1" applyBorder="1" applyAlignment="1">
      <alignment horizontal="center"/>
    </xf>
    <xf numFmtId="0" fontId="25" fillId="0" borderId="33" xfId="0" applyFont="1" applyBorder="1" applyAlignment="1">
      <alignment wrapText="1"/>
    </xf>
    <xf numFmtId="0" fontId="0" fillId="0" borderId="11" xfId="0" applyBorder="1"/>
    <xf numFmtId="1" fontId="26" fillId="3" borderId="13" xfId="0" applyNumberFormat="1" applyFont="1" applyFill="1" applyBorder="1" applyAlignment="1">
      <alignment horizontal="center" vertical="center"/>
    </xf>
    <xf numFmtId="0" fontId="23" fillId="29" borderId="39" xfId="0" applyFont="1" applyFill="1" applyBorder="1" applyAlignment="1">
      <alignment vertical="top"/>
    </xf>
    <xf numFmtId="0" fontId="25" fillId="0" borderId="22" xfId="0" applyFont="1" applyBorder="1"/>
    <xf numFmtId="0" fontId="25" fillId="0" borderId="12" xfId="0" applyFont="1" applyBorder="1" applyAlignment="1">
      <alignment wrapText="1"/>
    </xf>
    <xf numFmtId="0" fontId="25" fillId="0" borderId="11" xfId="0" applyFont="1" applyBorder="1" applyAlignment="1">
      <alignment wrapText="1"/>
    </xf>
    <xf numFmtId="0" fontId="25" fillId="29" borderId="37" xfId="0" applyFont="1" applyFill="1" applyBorder="1" applyAlignment="1">
      <alignment horizontal="center" vertical="top"/>
    </xf>
    <xf numFmtId="0" fontId="25" fillId="2" borderId="11" xfId="0" applyFont="1" applyFill="1" applyBorder="1" applyAlignment="1">
      <alignment horizontal="left" vertical="center" wrapText="1"/>
    </xf>
    <xf numFmtId="0" fontId="25" fillId="3" borderId="11" xfId="0" applyFont="1" applyFill="1" applyBorder="1" applyAlignment="1">
      <alignment horizontal="center" vertical="center"/>
    </xf>
    <xf numFmtId="44" fontId="25" fillId="2" borderId="11" xfId="0" applyNumberFormat="1" applyFont="1" applyFill="1" applyBorder="1" applyAlignment="1">
      <alignment horizontal="center" vertical="center"/>
    </xf>
    <xf numFmtId="0" fontId="22" fillId="2" borderId="11" xfId="51" applyFill="1" applyBorder="1" applyAlignment="1">
      <alignment horizontal="center" vertical="center"/>
    </xf>
  </cellXfs>
  <cellStyles count="52">
    <cellStyle name="20% - Colore 1 2" xfId="3" xr:uid="{1FAF5EF6-FE2E-4382-A7F4-74D127AD92D1}"/>
    <cellStyle name="20% - Colore 2 2" xfId="4" xr:uid="{78B0B015-DC8F-4690-852D-05AB146D11AF}"/>
    <cellStyle name="20% - Colore 3 2" xfId="5" xr:uid="{94C635AA-35B2-4805-B06C-77D806A8355A}"/>
    <cellStyle name="20% - Colore 4 2" xfId="6" xr:uid="{098DAD70-1B16-44D2-A4A5-8EA1A2592B5B}"/>
    <cellStyle name="20% - Colore 5 2" xfId="7" xr:uid="{7283ABF7-F4C8-47F5-BC09-5201A03F7E9C}"/>
    <cellStyle name="20% - Colore 6 2" xfId="8" xr:uid="{C01EE9B3-52FD-43C6-B14D-3778EA464B16}"/>
    <cellStyle name="40% - Colore 1 2" xfId="9" xr:uid="{9E388F17-0830-4A3D-A73E-2ED0124F106D}"/>
    <cellStyle name="40% - Colore 2 2" xfId="10" xr:uid="{C07E8837-EE21-482F-A9B1-9D06B0D8C29C}"/>
    <cellStyle name="40% - Colore 3 2" xfId="11" xr:uid="{03D870B9-A5E7-443C-8712-B9D23619A6A8}"/>
    <cellStyle name="40% - Colore 4 2" xfId="12" xr:uid="{37C6842B-636B-441C-A687-6B225FE47802}"/>
    <cellStyle name="40% - Colore 5 2" xfId="13" xr:uid="{45AF925A-6BE4-44E2-B64F-E127C9D688D4}"/>
    <cellStyle name="40% - Colore 6 2" xfId="14" xr:uid="{3C4FDED1-2C20-4527-84B9-A026085E53AC}"/>
    <cellStyle name="60% - Colore 1 2" xfId="15" xr:uid="{0A9735FC-9ACF-4756-9045-962628EE430D}"/>
    <cellStyle name="60% - Colore 2 2" xfId="16" xr:uid="{2ACA4FAF-26D4-42C1-A090-39B999831390}"/>
    <cellStyle name="60% - Colore 3 2" xfId="17" xr:uid="{A8C4CF94-1DEC-442C-9799-5DFD98C02A31}"/>
    <cellStyle name="60% - Colore 4 2" xfId="18" xr:uid="{B242DAE5-3D65-46F4-94F1-A708ECAECA46}"/>
    <cellStyle name="60% - Colore 5 2" xfId="19" xr:uid="{8DB8F0CC-594D-4292-BE35-4615CB9AE313}"/>
    <cellStyle name="60% - Colore 6 2" xfId="20" xr:uid="{10805BDD-4BB6-4D4D-94A6-C7071CF75A69}"/>
    <cellStyle name="Calcolo 2" xfId="21" xr:uid="{4DD2191D-6E3D-41F1-899F-662AD654341C}"/>
    <cellStyle name="Cella collegata 2" xfId="22" xr:uid="{E6B1261A-849F-4F9F-B43A-818DB674614F}"/>
    <cellStyle name="Cella da controllare 2" xfId="23" xr:uid="{7F38898D-F038-4414-86A4-A388AB26F909}"/>
    <cellStyle name="Collegamento ipertestuale" xfId="51" builtinId="8"/>
    <cellStyle name="Colore 1 2" xfId="24" xr:uid="{B5E1A8E5-56C5-4090-828B-3AEF3DD7FEDB}"/>
    <cellStyle name="Colore 2 2" xfId="25" xr:uid="{4AF2A70C-8F40-48DE-9657-7A303149DFED}"/>
    <cellStyle name="Colore 3 2" xfId="26" xr:uid="{65B31848-520F-4E45-8460-2737638F4CDF}"/>
    <cellStyle name="Colore 4 2" xfId="27" xr:uid="{4E0D884D-1ED5-4AFE-935E-9DFB98FD6A86}"/>
    <cellStyle name="Colore 5 2" xfId="28" xr:uid="{8DEC4BBF-BD49-4CA8-8644-35C8FC6DF42D}"/>
    <cellStyle name="Colore 6 2" xfId="29" xr:uid="{557D976E-D015-43FC-A6B7-0C6870D27BF2}"/>
    <cellStyle name="Currency 2" xfId="49" xr:uid="{12312BFC-D82D-42C1-820F-FF4C04E2B321}"/>
    <cellStyle name="Currency 3" xfId="48" xr:uid="{304D47F6-3E48-4057-8CDB-765F7843BB52}"/>
    <cellStyle name="Hyperlink" xfId="50" xr:uid="{00000000-000B-0000-0000-000008000000}"/>
    <cellStyle name="Input 2" xfId="30" xr:uid="{7A6D230E-C1E0-4123-A03B-1F4A2C6732C5}"/>
    <cellStyle name="Migliaia 2" xfId="31" xr:uid="{CD743CAA-8F7D-45F5-9A1C-7F38C91347FA}"/>
    <cellStyle name="Neutrale 2" xfId="32" xr:uid="{86A9EDA1-EB73-4821-B05E-012A2701EF2B}"/>
    <cellStyle name="Normale" xfId="0" builtinId="0"/>
    <cellStyle name="Normale 2" xfId="47" xr:uid="{B79BC6E9-82C6-4DB4-AFF8-7ED0FF27F19A}"/>
    <cellStyle name="Normale 3" xfId="2" xr:uid="{8BBFCE4E-44B5-42A6-90CA-9D6E0138077E}"/>
    <cellStyle name="Nota 2" xfId="33" xr:uid="{DD776FC3-B77C-43A0-8AC2-3CEBC2C34DA5}"/>
    <cellStyle name="Output 2" xfId="34" xr:uid="{80EFB697-EEF8-42AB-A2FE-44A1DF11A175}"/>
    <cellStyle name="Testo avviso 2" xfId="35" xr:uid="{D6C1B273-3197-4EF7-BFCB-FF6CE70A0D06}"/>
    <cellStyle name="Testo descrittivo 2" xfId="36" xr:uid="{F57FF150-BCE1-4293-81D1-201CDD17AC26}"/>
    <cellStyle name="Titolo 1 2" xfId="38" xr:uid="{C165E1B4-A740-4887-A5BE-BD74396A9EC8}"/>
    <cellStyle name="Titolo 2 2" xfId="39" xr:uid="{531F291D-5EFC-416B-9749-A8572D99C1EA}"/>
    <cellStyle name="Titolo 3 2" xfId="40" xr:uid="{4D713B6D-6641-4620-85AC-5E0A6607ED74}"/>
    <cellStyle name="Titolo 4 2" xfId="41" xr:uid="{29D615C0-A974-47A1-9699-CF0028915213}"/>
    <cellStyle name="Titolo 5" xfId="37" xr:uid="{431A622C-AC51-428D-9B0B-E469CE1379BA}"/>
    <cellStyle name="Totale 2" xfId="42" xr:uid="{E54EB099-64E2-4525-83ED-66E99D82C77B}"/>
    <cellStyle name="Valore non valido 2" xfId="43" xr:uid="{B7AC04B6-4DC0-42D6-8A18-7D940085EB86}"/>
    <cellStyle name="Valore valido 2" xfId="44" xr:uid="{C3F8B9BA-F5F5-4118-8B0D-65A035BE0130}"/>
    <cellStyle name="Valuta" xfId="1" builtinId="4"/>
    <cellStyle name="標準_DPJ価格表2008.02.28._５３期北米スーパースリム価格案（20080307）" xfId="45" xr:uid="{CF724FE0-0007-4F2D-9970-444CB3B435CD}"/>
    <cellStyle name="脱浦_laroux_1" xfId="46" xr:uid="{598E1462-E33A-4536-9CE1-3254044C4B34}"/>
  </cellStyles>
  <dxfs count="0"/>
  <tableStyles count="0" defaultTableStyle="TableStyleMedium2" defaultPivotStyle="PivotStyleLight16"/>
  <colors>
    <mruColors>
      <color rgb="FFA4C8D8"/>
      <color rgb="FF4A8FAF"/>
      <color rgb="FFCCECFF"/>
      <color rgb="FF4A8EB0"/>
      <color rgb="FFEF6D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9</xdr:col>
      <xdr:colOff>18098</xdr:colOff>
      <xdr:row>1</xdr:row>
      <xdr:rowOff>933450</xdr:rowOff>
    </xdr:to>
    <xdr:pic>
      <xdr:nvPicPr>
        <xdr:cNvPr id="2" name="Immagine 1">
          <a:extLst>
            <a:ext uri="{FF2B5EF4-FFF2-40B4-BE49-F238E27FC236}">
              <a16:creationId xmlns:a16="http://schemas.microsoft.com/office/drawing/2014/main" id="{583001F7-59F8-4682-B746-7E8DCED40187}"/>
            </a:ext>
          </a:extLst>
        </xdr:cNvPr>
        <xdr:cNvPicPr>
          <a:picLocks noChangeAspect="1"/>
        </xdr:cNvPicPr>
      </xdr:nvPicPr>
      <xdr:blipFill>
        <a:blip xmlns:r="http://schemas.openxmlformats.org/officeDocument/2006/relationships" r:embed="rId1"/>
        <a:stretch>
          <a:fillRect/>
        </a:stretch>
      </xdr:blipFill>
      <xdr:spPr>
        <a:xfrm>
          <a:off x="641350" y="187325"/>
          <a:ext cx="2666048" cy="923925"/>
        </a:xfrm>
        <a:prstGeom prst="rect">
          <a:avLst/>
        </a:prstGeom>
      </xdr:spPr>
    </xdr:pic>
    <xdr:clientData/>
  </xdr:twoCellAnchor>
  <xdr:twoCellAnchor editAs="oneCell">
    <xdr:from>
      <xdr:col>20</xdr:col>
      <xdr:colOff>1647825</xdr:colOff>
      <xdr:row>1</xdr:row>
      <xdr:rowOff>0</xdr:rowOff>
    </xdr:from>
    <xdr:to>
      <xdr:col>22</xdr:col>
      <xdr:colOff>0</xdr:colOff>
      <xdr:row>1</xdr:row>
      <xdr:rowOff>948690</xdr:rowOff>
    </xdr:to>
    <xdr:pic>
      <xdr:nvPicPr>
        <xdr:cNvPr id="3" name="Immagine 2">
          <a:extLst>
            <a:ext uri="{FF2B5EF4-FFF2-40B4-BE49-F238E27FC236}">
              <a16:creationId xmlns:a16="http://schemas.microsoft.com/office/drawing/2014/main" id="{5154DD9E-F8BA-498E-B41D-8B3639BDC3BC}"/>
            </a:ext>
            <a:ext uri="{147F2762-F138-4A5C-976F-8EAC2B608ADB}">
              <a16:predDERef xmlns:a16="http://schemas.microsoft.com/office/drawing/2014/main" pred="{60EB237B-4AA4-4462-899C-6AD729B73048}"/>
            </a:ext>
          </a:extLst>
        </xdr:cNvPr>
        <xdr:cNvPicPr>
          <a:picLocks noChangeAspect="1"/>
        </xdr:cNvPicPr>
      </xdr:nvPicPr>
      <xdr:blipFill>
        <a:blip xmlns:r="http://schemas.openxmlformats.org/officeDocument/2006/relationships" r:embed="rId2"/>
        <a:stretch>
          <a:fillRect/>
        </a:stretch>
      </xdr:blipFill>
      <xdr:spPr>
        <a:xfrm>
          <a:off x="24691975" y="177800"/>
          <a:ext cx="2486025" cy="948690"/>
        </a:xfrm>
        <a:prstGeom prst="rect">
          <a:avLst/>
        </a:prstGeom>
      </xdr:spPr>
    </xdr:pic>
    <xdr:clientData/>
  </xdr:twoCellAnchor>
  <xdr:twoCellAnchor>
    <xdr:from>
      <xdr:col>15</xdr:col>
      <xdr:colOff>604837</xdr:colOff>
      <xdr:row>4</xdr:row>
      <xdr:rowOff>59531</xdr:rowOff>
    </xdr:from>
    <xdr:to>
      <xdr:col>15</xdr:col>
      <xdr:colOff>2210117</xdr:colOff>
      <xdr:row>5</xdr:row>
      <xdr:rowOff>321468</xdr:rowOff>
    </xdr:to>
    <xdr:sp macro="" textlink="">
      <xdr:nvSpPr>
        <xdr:cNvPr id="4" name="CasellaDiTesto 3">
          <a:extLst>
            <a:ext uri="{FF2B5EF4-FFF2-40B4-BE49-F238E27FC236}">
              <a16:creationId xmlns:a16="http://schemas.microsoft.com/office/drawing/2014/main" id="{219E7738-097A-4E93-A3F9-9D566D87793F}"/>
            </a:ext>
            <a:ext uri="{147F2762-F138-4A5C-976F-8EAC2B608ADB}">
              <a16:predDERef xmlns:a16="http://schemas.microsoft.com/office/drawing/2014/main" pred="{694F2155-F1E2-4E66-ABF1-07E350EE61D4}"/>
            </a:ext>
          </a:extLst>
        </xdr:cNvPr>
        <xdr:cNvSpPr txBox="1"/>
      </xdr:nvSpPr>
      <xdr:spPr>
        <a:xfrm>
          <a:off x="10618787" y="2643981"/>
          <a:ext cx="1605280" cy="1023937"/>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IMPORTO TOTALE DI SPESA AFFIDATO </a:t>
          </a:r>
        </a:p>
      </xdr:txBody>
    </xdr:sp>
    <xdr:clientData/>
  </xdr:twoCellAnchor>
  <xdr:twoCellAnchor>
    <xdr:from>
      <xdr:col>14</xdr:col>
      <xdr:colOff>1972628</xdr:colOff>
      <xdr:row>5</xdr:row>
      <xdr:rowOff>95250</xdr:rowOff>
    </xdr:from>
    <xdr:to>
      <xdr:col>15</xdr:col>
      <xdr:colOff>607218</xdr:colOff>
      <xdr:row>5</xdr:row>
      <xdr:rowOff>162877</xdr:rowOff>
    </xdr:to>
    <xdr:cxnSp macro="">
      <xdr:nvCxnSpPr>
        <xdr:cNvPr id="5" name="Connettore 2 4">
          <a:extLst>
            <a:ext uri="{FF2B5EF4-FFF2-40B4-BE49-F238E27FC236}">
              <a16:creationId xmlns:a16="http://schemas.microsoft.com/office/drawing/2014/main" id="{49341634-16F8-486C-8340-164D1D3187ED}"/>
            </a:ext>
            <a:ext uri="{147F2762-F138-4A5C-976F-8EAC2B608ADB}">
              <a16:predDERef xmlns:a16="http://schemas.microsoft.com/office/drawing/2014/main" pred="{D08B4934-502A-F927-FA06-928E57E8B3AE}"/>
            </a:ext>
          </a:extLst>
        </xdr:cNvPr>
        <xdr:cNvCxnSpPr/>
      </xdr:nvCxnSpPr>
      <xdr:spPr>
        <a:xfrm flipH="1">
          <a:off x="9770428" y="3441700"/>
          <a:ext cx="850740" cy="67627"/>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6224588</xdr:colOff>
      <xdr:row>6</xdr:row>
      <xdr:rowOff>215900</xdr:rowOff>
    </xdr:from>
    <xdr:to>
      <xdr:col>17</xdr:col>
      <xdr:colOff>252731</xdr:colOff>
      <xdr:row>8</xdr:row>
      <xdr:rowOff>222567</xdr:rowOff>
    </xdr:to>
    <xdr:sp macro="" textlink="">
      <xdr:nvSpPr>
        <xdr:cNvPr id="6" name="CasellaDiTesto 5">
          <a:extLst>
            <a:ext uri="{FF2B5EF4-FFF2-40B4-BE49-F238E27FC236}">
              <a16:creationId xmlns:a16="http://schemas.microsoft.com/office/drawing/2014/main" id="{63FB5FE8-F8B7-4926-9F49-32526B7F9973}"/>
            </a:ext>
            <a:ext uri="{147F2762-F138-4A5C-976F-8EAC2B608ADB}">
              <a16:predDERef xmlns:a16="http://schemas.microsoft.com/office/drawing/2014/main" pred="{694F2155-F1E2-4E66-ABF1-07E350EE61D4}"/>
            </a:ext>
          </a:extLst>
        </xdr:cNvPr>
        <xdr:cNvSpPr txBox="1"/>
      </xdr:nvSpPr>
      <xdr:spPr>
        <a:xfrm>
          <a:off x="18837276" y="4065588"/>
          <a:ext cx="1640205" cy="689292"/>
        </a:xfrm>
        <a:prstGeom prst="roundRect">
          <a:avLst/>
        </a:prstGeom>
        <a:solidFill>
          <a:schemeClr val="lt1"/>
        </a:solidFill>
        <a:ln w="88900" cap="rnd" cmpd="sng">
          <a:solidFill>
            <a:srgbClr val="EF6D09"/>
          </a:solidFill>
          <a:round/>
          <a:extLst>
            <a:ext uri="{C807C97D-BFC1-408E-A445-0C87EB9F89A2}">
              <ask:lineSketchStyleProps xmlns:ask="http://schemas.microsoft.com/office/drawing/2018/sketchyshapes" sd="1219033472">
                <a:custGeom>
                  <a:avLst/>
                  <a:gdLst>
                    <a:gd name="connsiteX0" fmla="*/ 0 w 1866900"/>
                    <a:gd name="connsiteY0" fmla="*/ 0 h 965200"/>
                    <a:gd name="connsiteX1" fmla="*/ 1866900 w 1866900"/>
                    <a:gd name="connsiteY1" fmla="*/ 0 h 965200"/>
                    <a:gd name="connsiteX2" fmla="*/ 1866900 w 1866900"/>
                    <a:gd name="connsiteY2" fmla="*/ 965200 h 965200"/>
                    <a:gd name="connsiteX3" fmla="*/ 0 w 1866900"/>
                    <a:gd name="connsiteY3" fmla="*/ 965200 h 965200"/>
                    <a:gd name="connsiteX4" fmla="*/ 0 w 1866900"/>
                    <a:gd name="connsiteY4" fmla="*/ 0 h 9652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866900" h="965200" fill="none" extrusionOk="0">
                      <a:moveTo>
                        <a:pt x="0" y="0"/>
                      </a:moveTo>
                      <a:cubicBezTo>
                        <a:pt x="895655" y="-52600"/>
                        <a:pt x="1382025" y="125308"/>
                        <a:pt x="1866900" y="0"/>
                      </a:cubicBezTo>
                      <a:cubicBezTo>
                        <a:pt x="1874599" y="175984"/>
                        <a:pt x="1816825" y="489866"/>
                        <a:pt x="1866900" y="965200"/>
                      </a:cubicBezTo>
                      <a:cubicBezTo>
                        <a:pt x="1262636" y="819610"/>
                        <a:pt x="616349" y="856064"/>
                        <a:pt x="0" y="965200"/>
                      </a:cubicBezTo>
                      <a:cubicBezTo>
                        <a:pt x="76167" y="675159"/>
                        <a:pt x="56353" y="252152"/>
                        <a:pt x="0" y="0"/>
                      </a:cubicBezTo>
                      <a:close/>
                    </a:path>
                    <a:path w="1866900" h="965200" stroke="0" extrusionOk="0">
                      <a:moveTo>
                        <a:pt x="0" y="0"/>
                      </a:moveTo>
                      <a:cubicBezTo>
                        <a:pt x="864355" y="-143322"/>
                        <a:pt x="1215857" y="135761"/>
                        <a:pt x="1866900" y="0"/>
                      </a:cubicBezTo>
                      <a:cubicBezTo>
                        <a:pt x="1929054" y="308560"/>
                        <a:pt x="1797055" y="734653"/>
                        <a:pt x="1866900" y="965200"/>
                      </a:cubicBezTo>
                      <a:cubicBezTo>
                        <a:pt x="1368135" y="1089131"/>
                        <a:pt x="748535" y="1033883"/>
                        <a:pt x="0" y="965200"/>
                      </a:cubicBezTo>
                      <a:cubicBezTo>
                        <a:pt x="5049" y="634837"/>
                        <a:pt x="70444" y="252230"/>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a:latin typeface="Arial" panose="020B0604020202020204" pitchFamily="34" charset="0"/>
              <a:cs typeface="Arial" panose="020B0604020202020204" pitchFamily="34" charset="0"/>
            </a:rPr>
            <a:t>INSERIRE LA QUANTITÀ</a:t>
          </a:r>
        </a:p>
      </xdr:txBody>
    </xdr:sp>
    <xdr:clientData/>
  </xdr:twoCellAnchor>
  <xdr:twoCellAnchor>
    <xdr:from>
      <xdr:col>16</xdr:col>
      <xdr:colOff>538480</xdr:colOff>
      <xdr:row>8</xdr:row>
      <xdr:rowOff>194470</xdr:rowOff>
    </xdr:from>
    <xdr:to>
      <xdr:col>16</xdr:col>
      <xdr:colOff>540862</xdr:colOff>
      <xdr:row>9</xdr:row>
      <xdr:rowOff>381636</xdr:rowOff>
    </xdr:to>
    <xdr:cxnSp macro="">
      <xdr:nvCxnSpPr>
        <xdr:cNvPr id="7" name="Connettore 2 6">
          <a:extLst>
            <a:ext uri="{FF2B5EF4-FFF2-40B4-BE49-F238E27FC236}">
              <a16:creationId xmlns:a16="http://schemas.microsoft.com/office/drawing/2014/main" id="{6DB08B64-AC68-4859-B342-132E901B939A}"/>
            </a:ext>
            <a:ext uri="{147F2762-F138-4A5C-976F-8EAC2B608ADB}">
              <a16:predDERef xmlns:a16="http://schemas.microsoft.com/office/drawing/2014/main" pred="{D08B4934-502A-F927-FA06-928E57E8B3AE}"/>
            </a:ext>
          </a:extLst>
        </xdr:cNvPr>
        <xdr:cNvCxnSpPr/>
      </xdr:nvCxnSpPr>
      <xdr:spPr>
        <a:xfrm>
          <a:off x="19731355" y="4726783"/>
          <a:ext cx="2382" cy="433228"/>
        </a:xfrm>
        <a:prstGeom prst="straightConnector1">
          <a:avLst/>
        </a:prstGeom>
        <a:ln w="28575">
          <a:solidFill>
            <a:srgbClr val="EF6D09"/>
          </a:solidFill>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ampustore.it/346845" TargetMode="External"/><Relationship Id="rId2" Type="http://schemas.openxmlformats.org/officeDocument/2006/relationships/hyperlink" Target="http://www.campustore.it/346845" TargetMode="External"/><Relationship Id="rId1" Type="http://schemas.openxmlformats.org/officeDocument/2006/relationships/hyperlink" Target="http://www.campustore.it/347454"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ampustore.it/34745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4900F-18FB-4A36-839E-2E840FEDABC9}">
  <dimension ref="B2:Z73"/>
  <sheetViews>
    <sheetView tabSelected="1" defaultGridColor="0" topLeftCell="A14" colorId="9" zoomScale="80" zoomScaleNormal="80" workbookViewId="0">
      <selection activeCell="B16" sqref="B16:H16"/>
    </sheetView>
  </sheetViews>
  <sheetFormatPr defaultColWidth="9.1796875" defaultRowHeight="14"/>
  <cols>
    <col min="1" max="1" width="9.1796875" style="1"/>
    <col min="2" max="2" width="4.81640625" style="8" customWidth="1"/>
    <col min="3" max="10" width="4.7265625" style="8" customWidth="1"/>
    <col min="11" max="11" width="4.81640625" style="8" bestFit="1" customWidth="1"/>
    <col min="12" max="12" width="23.1796875" style="8" customWidth="1"/>
    <col min="13" max="13" width="19.81640625" style="8" customWidth="1"/>
    <col min="14" max="14" width="31.7265625" style="8" customWidth="1"/>
    <col min="15" max="15" width="49" style="8" customWidth="1"/>
    <col min="16" max="16" width="94.1796875" style="7" customWidth="1"/>
    <col min="17" max="17" width="14.7265625" style="8" customWidth="1"/>
    <col min="18" max="18" width="21.7265625" style="4" customWidth="1"/>
    <col min="19" max="19" width="20.7265625" style="7" customWidth="1"/>
    <col min="20" max="20" width="34.1796875" style="7" customWidth="1"/>
    <col min="21" max="21" width="19.81640625" style="7" bestFit="1" customWidth="1"/>
    <col min="22" max="22" width="35.54296875" style="7" customWidth="1"/>
    <col min="23" max="26" width="9.1796875" style="1" hidden="1" customWidth="1"/>
    <col min="27" max="16384" width="9.1796875" style="1"/>
  </cols>
  <sheetData>
    <row r="2" spans="2:23" ht="79.5" customHeight="1">
      <c r="B2" s="41" t="s">
        <v>0</v>
      </c>
      <c r="C2" s="41"/>
      <c r="D2" s="41"/>
      <c r="E2" s="41"/>
      <c r="F2" s="41"/>
      <c r="G2" s="41"/>
      <c r="H2" s="41"/>
      <c r="I2" s="41"/>
      <c r="J2" s="41"/>
      <c r="K2" s="41"/>
      <c r="L2" s="41"/>
      <c r="M2" s="41"/>
      <c r="N2" s="41"/>
      <c r="O2" s="41"/>
      <c r="P2" s="41"/>
      <c r="Q2" s="41"/>
      <c r="R2" s="41"/>
      <c r="S2" s="41"/>
      <c r="T2" s="41"/>
      <c r="U2" s="41"/>
      <c r="V2" s="41"/>
    </row>
    <row r="3" spans="2:23" ht="79.5" customHeight="1">
      <c r="B3" s="42" t="s">
        <v>10</v>
      </c>
      <c r="C3" s="42"/>
      <c r="D3" s="42"/>
      <c r="E3" s="42"/>
      <c r="F3" s="42"/>
      <c r="G3" s="42"/>
      <c r="H3" s="42"/>
      <c r="I3" s="42"/>
      <c r="J3" s="42"/>
      <c r="K3" s="42"/>
      <c r="L3" s="42"/>
      <c r="M3" s="42"/>
      <c r="N3" s="42"/>
      <c r="O3" s="42"/>
      <c r="P3" s="42"/>
      <c r="Q3" s="42"/>
      <c r="R3" s="42"/>
      <c r="S3" s="42"/>
      <c r="T3" s="42"/>
      <c r="U3" s="42"/>
      <c r="V3" s="42"/>
    </row>
    <row r="4" spans="2:23" ht="30.5" customHeight="1">
      <c r="B4" s="42"/>
      <c r="C4" s="42"/>
      <c r="D4" s="42"/>
      <c r="E4" s="42"/>
      <c r="F4" s="42"/>
      <c r="G4" s="42"/>
      <c r="H4" s="42"/>
      <c r="I4" s="42"/>
      <c r="J4" s="42"/>
      <c r="K4" s="42"/>
      <c r="L4" s="42"/>
      <c r="M4" s="42"/>
      <c r="N4" s="42"/>
      <c r="O4" s="42"/>
      <c r="P4" s="42"/>
      <c r="Q4" s="42"/>
      <c r="R4" s="42"/>
      <c r="S4" s="42"/>
      <c r="T4" s="42"/>
      <c r="U4" s="42"/>
      <c r="V4" s="42"/>
    </row>
    <row r="5" spans="2:23" ht="60" customHeight="1">
      <c r="B5" s="2"/>
      <c r="C5" s="2"/>
      <c r="D5" s="2"/>
      <c r="E5" s="2"/>
      <c r="F5" s="2"/>
      <c r="G5" s="2"/>
      <c r="H5" s="2"/>
      <c r="I5" s="2"/>
      <c r="J5" s="2"/>
      <c r="K5" s="2"/>
      <c r="L5" s="2"/>
      <c r="M5" s="2"/>
      <c r="N5" s="2"/>
      <c r="O5" s="2"/>
      <c r="P5" s="2"/>
      <c r="Q5" s="2"/>
      <c r="R5" s="3"/>
      <c r="S5" s="2"/>
      <c r="T5" s="2"/>
      <c r="U5" s="2"/>
      <c r="V5" s="2"/>
    </row>
    <row r="6" spans="2:23" ht="40.15" customHeight="1">
      <c r="B6" s="39" t="s">
        <v>3</v>
      </c>
      <c r="C6" s="39"/>
      <c r="D6" s="39"/>
      <c r="E6" s="39"/>
      <c r="F6" s="39"/>
      <c r="G6" s="39"/>
      <c r="H6" s="39"/>
      <c r="I6" s="39"/>
      <c r="J6" s="39"/>
      <c r="K6" s="39"/>
      <c r="L6" s="39"/>
      <c r="M6" s="35"/>
      <c r="N6" s="35"/>
      <c r="O6" s="35"/>
      <c r="P6" s="34" t="s">
        <v>4</v>
      </c>
      <c r="Q6" s="34"/>
      <c r="R6" s="3"/>
      <c r="S6" s="2"/>
      <c r="T6" s="2"/>
      <c r="U6" s="2"/>
      <c r="V6" s="2"/>
    </row>
    <row r="7" spans="2:23" ht="40.15" customHeight="1">
      <c r="B7" s="39" t="s">
        <v>5</v>
      </c>
      <c r="C7" s="39"/>
      <c r="D7" s="39"/>
      <c r="E7" s="39"/>
      <c r="F7" s="39"/>
      <c r="G7" s="39"/>
      <c r="H7" s="39"/>
      <c r="I7" s="39"/>
      <c r="J7" s="39"/>
      <c r="K7" s="39"/>
      <c r="L7" s="39"/>
      <c r="M7" s="36">
        <f>C6-C9</f>
        <v>0</v>
      </c>
      <c r="N7" s="36"/>
      <c r="O7" s="36"/>
      <c r="P7" s="34"/>
      <c r="Q7" s="34"/>
      <c r="R7" s="3"/>
      <c r="S7" s="2"/>
      <c r="T7" s="2"/>
      <c r="U7" s="2"/>
      <c r="V7" s="2"/>
    </row>
    <row r="8" spans="2:23">
      <c r="B8" s="18"/>
      <c r="C8" s="18"/>
      <c r="D8" s="18"/>
      <c r="E8" s="18"/>
      <c r="F8" s="18"/>
      <c r="G8" s="18"/>
      <c r="H8" s="18"/>
      <c r="I8" s="18"/>
      <c r="J8" s="18"/>
      <c r="K8" s="18"/>
      <c r="L8" s="18"/>
      <c r="M8" s="18"/>
      <c r="N8" s="18"/>
      <c r="O8" s="18"/>
      <c r="P8" s="34"/>
      <c r="Q8" s="34"/>
      <c r="R8" s="3"/>
      <c r="S8" s="2"/>
      <c r="T8" s="2"/>
      <c r="U8" s="2"/>
      <c r="V8" s="2"/>
    </row>
    <row r="9" spans="2:23" ht="19.5" customHeight="1">
      <c r="B9" s="40" t="s">
        <v>6</v>
      </c>
      <c r="C9" s="40"/>
      <c r="D9" s="40"/>
      <c r="E9" s="40"/>
      <c r="F9" s="40"/>
      <c r="G9" s="40"/>
      <c r="H9" s="40"/>
      <c r="I9" s="40"/>
      <c r="J9" s="40"/>
      <c r="K9" s="40"/>
      <c r="L9" s="40"/>
      <c r="M9" s="37">
        <f>SUM(S13:S432)</f>
        <v>0</v>
      </c>
      <c r="N9" s="37"/>
      <c r="O9" s="38"/>
      <c r="P9" s="34"/>
      <c r="Q9" s="34"/>
      <c r="R9" s="3"/>
      <c r="S9" s="2"/>
      <c r="T9" s="2"/>
      <c r="U9" s="2"/>
      <c r="V9" s="2"/>
    </row>
    <row r="10" spans="2:23" ht="30.75" customHeight="1" thickBot="1">
      <c r="B10" s="2"/>
      <c r="C10" s="2"/>
      <c r="D10" s="2"/>
      <c r="E10" s="2"/>
      <c r="F10" s="2"/>
      <c r="G10" s="2"/>
      <c r="H10" s="2"/>
      <c r="I10" s="2"/>
      <c r="J10" s="2"/>
      <c r="K10" s="2"/>
      <c r="L10" s="2"/>
      <c r="M10" s="2"/>
      <c r="N10" s="2"/>
      <c r="O10" s="2"/>
      <c r="P10" s="24"/>
      <c r="Q10" s="2"/>
      <c r="R10" s="3"/>
      <c r="S10" s="2"/>
      <c r="T10" s="2"/>
      <c r="U10" s="2"/>
      <c r="V10" s="2"/>
    </row>
    <row r="11" spans="2:23" s="62" customFormat="1" ht="30.75" customHeight="1" thickBot="1">
      <c r="B11" s="63" t="s">
        <v>27</v>
      </c>
      <c r="C11" s="64"/>
      <c r="D11" s="64"/>
      <c r="E11" s="64"/>
      <c r="F11" s="64"/>
      <c r="G11" s="64"/>
      <c r="H11" s="65"/>
      <c r="I11" s="63" t="s">
        <v>28</v>
      </c>
      <c r="J11" s="64"/>
      <c r="K11" s="64"/>
      <c r="L11" s="65"/>
      <c r="M11" s="75" t="s">
        <v>17</v>
      </c>
      <c r="N11" s="75"/>
      <c r="O11" s="76" t="s">
        <v>16</v>
      </c>
      <c r="P11" s="76" t="s">
        <v>29</v>
      </c>
      <c r="Q11" s="76" t="s">
        <v>30</v>
      </c>
      <c r="R11" s="77" t="s">
        <v>31</v>
      </c>
      <c r="S11" s="77" t="s">
        <v>138</v>
      </c>
      <c r="T11" s="76" t="s">
        <v>32</v>
      </c>
    </row>
    <row r="12" spans="2:23" ht="267" customHeight="1" thickBot="1">
      <c r="B12" s="66" t="s">
        <v>7</v>
      </c>
      <c r="C12" s="67"/>
      <c r="D12" s="67"/>
      <c r="E12" s="67"/>
      <c r="F12" s="67"/>
      <c r="G12" s="67"/>
      <c r="H12" s="68"/>
      <c r="I12" s="66" t="s">
        <v>11</v>
      </c>
      <c r="J12" s="67"/>
      <c r="K12" s="67"/>
      <c r="L12" s="67"/>
      <c r="M12" s="79">
        <v>347453</v>
      </c>
      <c r="N12" s="79"/>
      <c r="O12" s="79" t="s">
        <v>1</v>
      </c>
      <c r="P12" s="78" t="s">
        <v>24</v>
      </c>
      <c r="Q12" s="69">
        <v>1</v>
      </c>
      <c r="R12" s="70">
        <v>14000</v>
      </c>
      <c r="S12" s="70">
        <f>R12*Q12</f>
        <v>14000</v>
      </c>
      <c r="T12" s="71" t="s">
        <v>25</v>
      </c>
      <c r="U12" s="19"/>
      <c r="V12" s="23"/>
      <c r="W12" s="17"/>
    </row>
    <row r="13" spans="2:23" ht="275.5" thickBot="1">
      <c r="B13" s="66" t="s">
        <v>7</v>
      </c>
      <c r="C13" s="67"/>
      <c r="D13" s="67"/>
      <c r="E13" s="67"/>
      <c r="F13" s="67"/>
      <c r="G13" s="67"/>
      <c r="H13" s="68"/>
      <c r="I13" s="66" t="s">
        <v>33</v>
      </c>
      <c r="J13" s="67"/>
      <c r="K13" s="67"/>
      <c r="L13" s="68"/>
      <c r="M13" s="44">
        <v>347454</v>
      </c>
      <c r="N13" s="45"/>
      <c r="O13" s="45" t="s">
        <v>1</v>
      </c>
      <c r="P13" s="31" t="s">
        <v>35</v>
      </c>
      <c r="Q13" s="46">
        <v>0</v>
      </c>
      <c r="R13" s="47">
        <v>22800</v>
      </c>
      <c r="S13" s="47">
        <f>R13*Q13</f>
        <v>0</v>
      </c>
      <c r="T13" s="48" t="s">
        <v>34</v>
      </c>
      <c r="U13" s="19"/>
      <c r="V13" s="23"/>
      <c r="W13" s="17"/>
    </row>
    <row r="14" spans="2:23" ht="14.5" customHeight="1" thickBot="1">
      <c r="B14" s="52" t="s">
        <v>139</v>
      </c>
      <c r="C14" s="53"/>
      <c r="D14" s="53"/>
      <c r="E14" s="53"/>
      <c r="F14" s="53"/>
      <c r="G14" s="53"/>
      <c r="H14" s="53"/>
      <c r="I14" s="53"/>
      <c r="J14" s="53"/>
      <c r="K14" s="53"/>
      <c r="L14" s="53"/>
      <c r="M14" s="53"/>
      <c r="N14" s="53"/>
      <c r="O14" s="54"/>
      <c r="P14" s="72"/>
      <c r="Q14" s="74"/>
      <c r="R14" s="74"/>
      <c r="S14" s="74"/>
      <c r="T14" s="74"/>
      <c r="U14" s="2"/>
      <c r="V14" s="2"/>
    </row>
    <row r="15" spans="2:23" ht="14.5" customHeight="1" thickBot="1">
      <c r="B15" s="55"/>
      <c r="C15" s="56"/>
      <c r="D15" s="56"/>
      <c r="E15" s="56"/>
      <c r="F15" s="56"/>
      <c r="G15" s="56"/>
      <c r="H15" s="56"/>
      <c r="I15" s="56"/>
      <c r="J15" s="56"/>
      <c r="K15" s="56"/>
      <c r="L15" s="56"/>
      <c r="M15" s="56"/>
      <c r="N15" s="56"/>
      <c r="O15" s="57"/>
      <c r="P15" s="72"/>
      <c r="Q15" s="74"/>
      <c r="R15" s="74"/>
      <c r="S15" s="74"/>
      <c r="T15" s="74"/>
      <c r="U15" s="2"/>
      <c r="V15" s="2"/>
    </row>
    <row r="16" spans="2:23" ht="337.5">
      <c r="B16" s="49" t="s">
        <v>7</v>
      </c>
      <c r="C16" s="50"/>
      <c r="D16" s="50"/>
      <c r="E16" s="50"/>
      <c r="F16" s="50"/>
      <c r="G16" s="50"/>
      <c r="H16" s="51"/>
      <c r="I16" s="49" t="s">
        <v>14</v>
      </c>
      <c r="J16" s="50"/>
      <c r="K16" s="50"/>
      <c r="L16" s="51"/>
      <c r="M16" s="32">
        <v>347419</v>
      </c>
      <c r="N16" s="32"/>
      <c r="O16" s="32" t="s">
        <v>1</v>
      </c>
      <c r="P16" s="30" t="s">
        <v>15</v>
      </c>
      <c r="Q16" s="73">
        <v>0</v>
      </c>
      <c r="R16" s="47">
        <v>19000</v>
      </c>
      <c r="S16" s="47">
        <f>R16*Q16</f>
        <v>0</v>
      </c>
      <c r="T16" s="48" t="s">
        <v>9</v>
      </c>
      <c r="U16" s="2"/>
      <c r="V16" s="2"/>
    </row>
    <row r="17" spans="2:22" ht="409.5">
      <c r="B17" s="49" t="s">
        <v>7</v>
      </c>
      <c r="C17" s="50"/>
      <c r="D17" s="50"/>
      <c r="E17" s="50"/>
      <c r="F17" s="50"/>
      <c r="G17" s="50"/>
      <c r="H17" s="51"/>
      <c r="I17" s="49" t="s">
        <v>13</v>
      </c>
      <c r="J17" s="50"/>
      <c r="K17" s="50"/>
      <c r="L17" s="51"/>
      <c r="M17" s="32">
        <v>347420</v>
      </c>
      <c r="N17" s="32"/>
      <c r="O17" s="32" t="s">
        <v>1</v>
      </c>
      <c r="P17" s="110" t="s">
        <v>36</v>
      </c>
      <c r="Q17" s="111">
        <v>0</v>
      </c>
      <c r="R17" s="112">
        <v>30000</v>
      </c>
      <c r="S17" s="112">
        <f>R17*Q17</f>
        <v>0</v>
      </c>
      <c r="T17" s="113" t="s">
        <v>9</v>
      </c>
      <c r="U17" s="2"/>
      <c r="V17" s="2"/>
    </row>
    <row r="18" spans="2:22" ht="77.25" customHeight="1">
      <c r="B18" s="43" t="s">
        <v>12</v>
      </c>
      <c r="C18" s="43"/>
      <c r="D18" s="43"/>
      <c r="E18" s="43"/>
      <c r="F18" s="43"/>
      <c r="G18" s="43"/>
      <c r="H18" s="43"/>
      <c r="I18" s="43"/>
      <c r="J18" s="43"/>
      <c r="K18" s="43"/>
      <c r="L18" s="43"/>
      <c r="M18" s="43"/>
      <c r="N18" s="43"/>
      <c r="O18" s="43"/>
      <c r="P18" s="25"/>
      <c r="Q18" s="26"/>
      <c r="R18" s="27"/>
      <c r="S18" s="27"/>
      <c r="T18" s="28"/>
      <c r="U18" s="29"/>
      <c r="V18" s="29"/>
    </row>
    <row r="19" spans="2:22" ht="18" customHeight="1">
      <c r="B19" s="33" t="s">
        <v>8</v>
      </c>
      <c r="C19" s="33"/>
      <c r="D19" s="33"/>
      <c r="E19" s="33"/>
      <c r="F19" s="33"/>
      <c r="G19" s="33"/>
      <c r="H19" s="33"/>
      <c r="I19" s="33"/>
      <c r="J19" s="33"/>
      <c r="K19" s="33"/>
      <c r="L19" s="21"/>
      <c r="M19" s="21"/>
      <c r="N19" s="21"/>
      <c r="O19" s="21"/>
      <c r="P19" s="20"/>
      <c r="Q19" s="21"/>
      <c r="R19" s="22"/>
      <c r="S19" s="2"/>
      <c r="T19" s="2"/>
      <c r="U19" s="2"/>
      <c r="V19" s="2"/>
    </row>
    <row r="20" spans="2:22" ht="13.9" customHeight="1">
      <c r="B20" s="33"/>
      <c r="C20" s="33"/>
      <c r="D20" s="33"/>
      <c r="E20" s="33"/>
      <c r="F20" s="33"/>
      <c r="G20" s="33"/>
      <c r="H20" s="33"/>
      <c r="I20" s="33"/>
      <c r="J20" s="33"/>
      <c r="K20" s="33"/>
      <c r="L20" s="2"/>
      <c r="M20" s="2"/>
      <c r="N20" s="2"/>
      <c r="O20" s="2"/>
      <c r="P20" s="2"/>
      <c r="Q20" s="2"/>
      <c r="R20" s="2"/>
      <c r="S20" s="2"/>
      <c r="T20" s="2"/>
      <c r="U20" s="2"/>
      <c r="V20" s="2"/>
    </row>
    <row r="21" spans="2:22" ht="63.5" customHeight="1" thickBot="1">
      <c r="B21" s="83" t="s">
        <v>18</v>
      </c>
      <c r="C21" s="83"/>
      <c r="D21" s="83"/>
      <c r="E21" s="83"/>
      <c r="F21" s="83"/>
      <c r="G21" s="83"/>
      <c r="H21" s="83"/>
      <c r="I21" s="83"/>
      <c r="J21" s="83"/>
      <c r="K21" s="83"/>
      <c r="L21" s="2"/>
      <c r="M21" s="2"/>
      <c r="N21" s="2"/>
      <c r="O21" s="2"/>
      <c r="P21" s="2"/>
      <c r="Q21" s="2"/>
      <c r="R21" s="2"/>
      <c r="S21" s="2"/>
      <c r="T21" s="2"/>
      <c r="U21" s="2"/>
      <c r="V21" s="2"/>
    </row>
    <row r="22" spans="2:22" ht="13.9" customHeight="1" thickBot="1">
      <c r="B22" s="84" t="s">
        <v>40</v>
      </c>
      <c r="C22" s="84"/>
      <c r="D22" s="84"/>
      <c r="E22" s="84"/>
      <c r="F22" s="84"/>
      <c r="G22" s="84"/>
      <c r="H22" s="84"/>
      <c r="I22" s="84"/>
      <c r="J22" s="84"/>
      <c r="K22" s="84"/>
      <c r="L22" s="85" t="s">
        <v>23</v>
      </c>
      <c r="M22" s="109" t="s">
        <v>17</v>
      </c>
      <c r="N22" s="105" t="s">
        <v>16</v>
      </c>
      <c r="O22" s="105" t="s">
        <v>26</v>
      </c>
      <c r="P22" s="105" t="s">
        <v>29</v>
      </c>
      <c r="Q22" s="80" t="s">
        <v>19</v>
      </c>
      <c r="R22" s="80" t="s">
        <v>20</v>
      </c>
      <c r="S22" s="80" t="s">
        <v>21</v>
      </c>
      <c r="T22" s="80" t="s">
        <v>22</v>
      </c>
      <c r="U22" s="2"/>
      <c r="V22" s="2"/>
    </row>
    <row r="23" spans="2:22" ht="14.5">
      <c r="B23" s="100" t="s">
        <v>104</v>
      </c>
      <c r="C23" s="94"/>
      <c r="D23" s="94"/>
      <c r="E23" s="94"/>
      <c r="F23" s="94"/>
      <c r="G23" s="94"/>
      <c r="H23" s="94"/>
      <c r="I23" s="94"/>
      <c r="J23" s="94"/>
      <c r="K23" s="95"/>
      <c r="L23" s="93" t="s">
        <v>105</v>
      </c>
      <c r="M23" s="92">
        <v>324270</v>
      </c>
      <c r="N23" s="98" t="s">
        <v>2</v>
      </c>
      <c r="O23" s="103" t="s">
        <v>106</v>
      </c>
      <c r="P23" s="103" t="s">
        <v>107</v>
      </c>
      <c r="Q23" s="104">
        <v>0</v>
      </c>
      <c r="R23" s="5">
        <v>464</v>
      </c>
      <c r="S23" s="6">
        <f t="shared" ref="S23:S30" si="0">Q23*R23</f>
        <v>0</v>
      </c>
      <c r="T23" s="61" t="str">
        <f t="shared" ref="T23:T67" si="1">HYPERLINK("https://www.campustore.it/"&amp;$M23)</f>
        <v>https://www.campustore.it/324270</v>
      </c>
    </row>
    <row r="24" spans="2:22" ht="14.5">
      <c r="B24" s="100" t="s">
        <v>104</v>
      </c>
      <c r="C24" s="94"/>
      <c r="D24" s="94"/>
      <c r="E24" s="94"/>
      <c r="F24" s="94"/>
      <c r="G24" s="94"/>
      <c r="H24" s="94"/>
      <c r="I24" s="94"/>
      <c r="J24" s="94"/>
      <c r="K24" s="95"/>
      <c r="L24" s="93" t="s">
        <v>105</v>
      </c>
      <c r="M24" s="92">
        <v>338442</v>
      </c>
      <c r="N24" s="98" t="s">
        <v>2</v>
      </c>
      <c r="O24" s="103" t="s">
        <v>108</v>
      </c>
      <c r="P24" s="108" t="s">
        <v>109</v>
      </c>
      <c r="Q24" s="104">
        <v>0</v>
      </c>
      <c r="R24" s="5">
        <v>393</v>
      </c>
      <c r="S24" s="6">
        <f t="shared" si="0"/>
        <v>0</v>
      </c>
      <c r="T24" s="61" t="str">
        <f t="shared" si="1"/>
        <v>https://www.campustore.it/338442</v>
      </c>
    </row>
    <row r="25" spans="2:22">
      <c r="B25" s="100" t="s">
        <v>104</v>
      </c>
      <c r="C25" s="94"/>
      <c r="D25" s="94"/>
      <c r="E25" s="94"/>
      <c r="F25" s="94"/>
      <c r="G25" s="94"/>
      <c r="H25" s="94"/>
      <c r="I25" s="94"/>
      <c r="J25" s="94"/>
      <c r="K25" s="95"/>
      <c r="L25" s="93" t="s">
        <v>105</v>
      </c>
      <c r="M25" s="92">
        <v>338351</v>
      </c>
      <c r="N25" s="106" t="s">
        <v>2</v>
      </c>
      <c r="O25" s="12" t="s">
        <v>110</v>
      </c>
      <c r="P25" s="107" t="s">
        <v>111</v>
      </c>
      <c r="Q25" s="58">
        <v>0</v>
      </c>
      <c r="R25" s="5">
        <v>347</v>
      </c>
      <c r="S25" s="6">
        <f t="shared" si="0"/>
        <v>0</v>
      </c>
      <c r="T25" s="61" t="str">
        <f t="shared" si="1"/>
        <v>https://www.campustore.it/338351</v>
      </c>
    </row>
    <row r="26" spans="2:22">
      <c r="B26" s="100" t="s">
        <v>104</v>
      </c>
      <c r="C26" s="94"/>
      <c r="D26" s="94"/>
      <c r="E26" s="94"/>
      <c r="F26" s="94"/>
      <c r="G26" s="94"/>
      <c r="H26" s="94"/>
      <c r="I26" s="94"/>
      <c r="J26" s="94"/>
      <c r="K26" s="95"/>
      <c r="L26" s="93" t="s">
        <v>105</v>
      </c>
      <c r="M26" s="92">
        <v>335707</v>
      </c>
      <c r="N26" s="98" t="s">
        <v>2</v>
      </c>
      <c r="O26" s="81" t="s">
        <v>112</v>
      </c>
      <c r="P26" s="10" t="s">
        <v>113</v>
      </c>
      <c r="Q26" s="58">
        <v>0</v>
      </c>
      <c r="R26" s="5">
        <v>160</v>
      </c>
      <c r="S26" s="6">
        <f t="shared" si="0"/>
        <v>0</v>
      </c>
      <c r="T26" s="61" t="str">
        <f t="shared" si="1"/>
        <v>https://www.campustore.it/335707</v>
      </c>
    </row>
    <row r="27" spans="2:22">
      <c r="B27" s="100" t="s">
        <v>104</v>
      </c>
      <c r="C27" s="94"/>
      <c r="D27" s="94"/>
      <c r="E27" s="94"/>
      <c r="F27" s="94"/>
      <c r="G27" s="94"/>
      <c r="H27" s="94"/>
      <c r="I27" s="94"/>
      <c r="J27" s="94"/>
      <c r="K27" s="95"/>
      <c r="L27" s="93" t="s">
        <v>105</v>
      </c>
      <c r="M27" s="92">
        <v>335710</v>
      </c>
      <c r="N27" s="98" t="s">
        <v>2</v>
      </c>
      <c r="O27" s="81" t="s">
        <v>114</v>
      </c>
      <c r="P27" s="102" t="s">
        <v>115</v>
      </c>
      <c r="Q27" s="58">
        <v>0</v>
      </c>
      <c r="R27" s="5">
        <v>160</v>
      </c>
      <c r="S27" s="6">
        <f t="shared" si="0"/>
        <v>0</v>
      </c>
      <c r="T27" s="61" t="str">
        <f t="shared" si="1"/>
        <v>https://www.campustore.it/335710</v>
      </c>
    </row>
    <row r="28" spans="2:22">
      <c r="B28" s="100" t="s">
        <v>104</v>
      </c>
      <c r="C28" s="94"/>
      <c r="D28" s="94"/>
      <c r="E28" s="94"/>
      <c r="F28" s="94"/>
      <c r="G28" s="94"/>
      <c r="H28" s="94"/>
      <c r="I28" s="94"/>
      <c r="J28" s="94"/>
      <c r="K28" s="95"/>
      <c r="L28" s="93" t="s">
        <v>105</v>
      </c>
      <c r="M28" s="92">
        <v>322862</v>
      </c>
      <c r="N28" s="98" t="s">
        <v>2</v>
      </c>
      <c r="O28" s="81" t="s">
        <v>116</v>
      </c>
      <c r="P28" s="102" t="s">
        <v>116</v>
      </c>
      <c r="Q28" s="58">
        <v>0</v>
      </c>
      <c r="R28" s="5">
        <v>309</v>
      </c>
      <c r="S28" s="6">
        <f t="shared" si="0"/>
        <v>0</v>
      </c>
      <c r="T28" s="61" t="str">
        <f t="shared" si="1"/>
        <v>https://www.campustore.it/322862</v>
      </c>
    </row>
    <row r="29" spans="2:22">
      <c r="B29" s="100" t="s">
        <v>104</v>
      </c>
      <c r="C29" s="94"/>
      <c r="D29" s="94"/>
      <c r="E29" s="94"/>
      <c r="F29" s="94"/>
      <c r="G29" s="94"/>
      <c r="H29" s="94"/>
      <c r="I29" s="94"/>
      <c r="J29" s="94"/>
      <c r="K29" s="95"/>
      <c r="L29" s="93" t="s">
        <v>105</v>
      </c>
      <c r="M29" s="92">
        <v>316179</v>
      </c>
      <c r="N29" s="98" t="s">
        <v>2</v>
      </c>
      <c r="O29" s="81" t="s">
        <v>117</v>
      </c>
      <c r="P29" s="81" t="s">
        <v>118</v>
      </c>
      <c r="Q29" s="58">
        <v>0</v>
      </c>
      <c r="R29" s="5">
        <v>240</v>
      </c>
      <c r="S29" s="6">
        <f t="shared" si="0"/>
        <v>0</v>
      </c>
      <c r="T29" s="61" t="str">
        <f t="shared" si="1"/>
        <v>https://www.campustore.it/316179</v>
      </c>
    </row>
    <row r="30" spans="2:22">
      <c r="B30" s="100" t="s">
        <v>104</v>
      </c>
      <c r="C30" s="94"/>
      <c r="D30" s="94"/>
      <c r="E30" s="94"/>
      <c r="F30" s="94"/>
      <c r="G30" s="94"/>
      <c r="H30" s="94"/>
      <c r="I30" s="94"/>
      <c r="J30" s="94"/>
      <c r="K30" s="95"/>
      <c r="L30" s="93" t="s">
        <v>105</v>
      </c>
      <c r="M30" s="92">
        <v>299427</v>
      </c>
      <c r="N30" s="98" t="s">
        <v>2</v>
      </c>
      <c r="O30" s="81" t="s">
        <v>119</v>
      </c>
      <c r="P30" s="10" t="s">
        <v>120</v>
      </c>
      <c r="Q30" s="58">
        <v>0</v>
      </c>
      <c r="R30" s="5">
        <v>154</v>
      </c>
      <c r="S30" s="6">
        <f t="shared" si="0"/>
        <v>0</v>
      </c>
      <c r="T30" s="61" t="str">
        <f t="shared" si="1"/>
        <v>https://www.campustore.it/299427</v>
      </c>
    </row>
    <row r="31" spans="2:22">
      <c r="B31" s="100" t="s">
        <v>104</v>
      </c>
      <c r="C31" s="94"/>
      <c r="D31" s="94"/>
      <c r="E31" s="94"/>
      <c r="F31" s="94"/>
      <c r="G31" s="94"/>
      <c r="H31" s="94"/>
      <c r="I31" s="94"/>
      <c r="J31" s="94"/>
      <c r="K31" s="95"/>
      <c r="L31" s="93" t="s">
        <v>105</v>
      </c>
      <c r="M31" s="92">
        <v>308808</v>
      </c>
      <c r="N31" s="98" t="s">
        <v>2</v>
      </c>
      <c r="O31" s="81" t="s">
        <v>121</v>
      </c>
      <c r="P31" s="10" t="s">
        <v>122</v>
      </c>
      <c r="Q31" s="58">
        <v>0</v>
      </c>
      <c r="R31" s="5">
        <v>74</v>
      </c>
      <c r="S31" s="6">
        <f t="shared" ref="S31:S36" si="2">Q31*R31</f>
        <v>0</v>
      </c>
      <c r="T31" s="61" t="str">
        <f t="shared" si="1"/>
        <v>https://www.campustore.it/308808</v>
      </c>
    </row>
    <row r="32" spans="2:22">
      <c r="B32" s="100" t="s">
        <v>104</v>
      </c>
      <c r="C32" s="94"/>
      <c r="D32" s="94"/>
      <c r="E32" s="94"/>
      <c r="F32" s="94"/>
      <c r="G32" s="94"/>
      <c r="H32" s="94"/>
      <c r="I32" s="94"/>
      <c r="J32" s="94"/>
      <c r="K32" s="95"/>
      <c r="L32" s="93" t="s">
        <v>105</v>
      </c>
      <c r="M32" s="92">
        <v>308807</v>
      </c>
      <c r="N32" s="98" t="s">
        <v>2</v>
      </c>
      <c r="O32" s="81" t="s">
        <v>123</v>
      </c>
      <c r="P32" s="102" t="s">
        <v>124</v>
      </c>
      <c r="Q32" s="58">
        <v>0</v>
      </c>
      <c r="R32" s="5">
        <v>82</v>
      </c>
      <c r="S32" s="6">
        <f t="shared" si="2"/>
        <v>0</v>
      </c>
      <c r="T32" s="61" t="str">
        <f t="shared" si="1"/>
        <v>https://www.campustore.it/308807</v>
      </c>
    </row>
    <row r="33" spans="2:20" ht="75.5">
      <c r="B33" s="100" t="s">
        <v>104</v>
      </c>
      <c r="C33" s="94"/>
      <c r="D33" s="94"/>
      <c r="E33" s="94"/>
      <c r="F33" s="94"/>
      <c r="G33" s="94"/>
      <c r="H33" s="94"/>
      <c r="I33" s="94"/>
      <c r="J33" s="94"/>
      <c r="K33" s="95"/>
      <c r="L33" s="93" t="s">
        <v>105</v>
      </c>
      <c r="M33" s="92">
        <v>308806</v>
      </c>
      <c r="N33" s="98" t="s">
        <v>2</v>
      </c>
      <c r="O33" s="81" t="s">
        <v>126</v>
      </c>
      <c r="P33" s="102" t="s">
        <v>125</v>
      </c>
      <c r="Q33" s="58">
        <v>0</v>
      </c>
      <c r="R33" s="5">
        <v>103</v>
      </c>
      <c r="S33" s="6">
        <f t="shared" si="2"/>
        <v>0</v>
      </c>
      <c r="T33" s="61" t="str">
        <f t="shared" si="1"/>
        <v>https://www.campustore.it/308806</v>
      </c>
    </row>
    <row r="34" spans="2:20">
      <c r="B34" s="100" t="s">
        <v>104</v>
      </c>
      <c r="C34" s="94"/>
      <c r="D34" s="94"/>
      <c r="E34" s="94"/>
      <c r="F34" s="94"/>
      <c r="G34" s="94"/>
      <c r="H34" s="94"/>
      <c r="I34" s="94"/>
      <c r="J34" s="94"/>
      <c r="K34" s="95"/>
      <c r="L34" s="93" t="s">
        <v>105</v>
      </c>
      <c r="M34" s="92">
        <v>335702</v>
      </c>
      <c r="N34" s="98" t="s">
        <v>2</v>
      </c>
      <c r="O34" s="81" t="s">
        <v>127</v>
      </c>
      <c r="P34" s="81" t="s">
        <v>125</v>
      </c>
      <c r="Q34" s="58">
        <v>0</v>
      </c>
      <c r="R34" s="5">
        <v>109</v>
      </c>
      <c r="S34" s="6">
        <f t="shared" si="2"/>
        <v>0</v>
      </c>
      <c r="T34" s="61" t="str">
        <f t="shared" si="1"/>
        <v>https://www.campustore.it/335702</v>
      </c>
    </row>
    <row r="35" spans="2:20" ht="100.5">
      <c r="B35" s="100" t="s">
        <v>104</v>
      </c>
      <c r="C35" s="94"/>
      <c r="D35" s="94"/>
      <c r="E35" s="94"/>
      <c r="F35" s="94"/>
      <c r="G35" s="94"/>
      <c r="H35" s="94"/>
      <c r="I35" s="94"/>
      <c r="J35" s="94"/>
      <c r="K35" s="95"/>
      <c r="L35" s="93" t="s">
        <v>105</v>
      </c>
      <c r="M35" s="92">
        <v>335700</v>
      </c>
      <c r="N35" s="98" t="s">
        <v>2</v>
      </c>
      <c r="O35" s="81" t="s">
        <v>128</v>
      </c>
      <c r="P35" s="10" t="s">
        <v>131</v>
      </c>
      <c r="Q35" s="58">
        <v>0</v>
      </c>
      <c r="R35" s="5">
        <v>143</v>
      </c>
      <c r="S35" s="6">
        <f t="shared" si="2"/>
        <v>0</v>
      </c>
      <c r="T35" s="61" t="str">
        <f t="shared" si="1"/>
        <v>https://www.campustore.it/335700</v>
      </c>
    </row>
    <row r="36" spans="2:20" ht="50.5">
      <c r="B36" s="100" t="s">
        <v>104</v>
      </c>
      <c r="C36" s="94"/>
      <c r="D36" s="94"/>
      <c r="E36" s="94"/>
      <c r="F36" s="94"/>
      <c r="G36" s="94"/>
      <c r="H36" s="94"/>
      <c r="I36" s="94"/>
      <c r="J36" s="94"/>
      <c r="K36" s="95"/>
      <c r="L36" s="93" t="s">
        <v>105</v>
      </c>
      <c r="M36" s="92">
        <v>335701</v>
      </c>
      <c r="N36" s="98" t="s">
        <v>2</v>
      </c>
      <c r="O36" s="81" t="s">
        <v>129</v>
      </c>
      <c r="P36" s="10" t="s">
        <v>130</v>
      </c>
      <c r="Q36" s="58">
        <v>0</v>
      </c>
      <c r="R36" s="5">
        <v>171</v>
      </c>
      <c r="S36" s="6">
        <f t="shared" si="2"/>
        <v>0</v>
      </c>
      <c r="T36" s="61" t="str">
        <f t="shared" si="1"/>
        <v>https://www.campustore.it/335701</v>
      </c>
    </row>
    <row r="37" spans="2:20" ht="125.5">
      <c r="B37" s="100" t="s">
        <v>104</v>
      </c>
      <c r="C37" s="94"/>
      <c r="D37" s="94"/>
      <c r="E37" s="94"/>
      <c r="F37" s="94"/>
      <c r="G37" s="94"/>
      <c r="H37" s="94"/>
      <c r="I37" s="94"/>
      <c r="J37" s="94"/>
      <c r="K37" s="95"/>
      <c r="L37" s="93" t="s">
        <v>105</v>
      </c>
      <c r="M37" s="92">
        <v>335699</v>
      </c>
      <c r="N37" s="98" t="s">
        <v>2</v>
      </c>
      <c r="O37" s="81" t="s">
        <v>132</v>
      </c>
      <c r="P37" s="10" t="s">
        <v>135</v>
      </c>
      <c r="Q37" s="58">
        <v>0</v>
      </c>
      <c r="R37" s="5">
        <v>177</v>
      </c>
      <c r="S37" s="6">
        <f t="shared" ref="S37:S38" si="3">Q37*R37</f>
        <v>0</v>
      </c>
      <c r="T37" s="61" t="str">
        <f t="shared" si="1"/>
        <v>https://www.campustore.it/335699</v>
      </c>
    </row>
    <row r="38" spans="2:20" ht="50.5">
      <c r="B38" s="100" t="s">
        <v>104</v>
      </c>
      <c r="C38" s="94"/>
      <c r="D38" s="94"/>
      <c r="E38" s="94"/>
      <c r="F38" s="94"/>
      <c r="G38" s="94"/>
      <c r="H38" s="94"/>
      <c r="I38" s="94"/>
      <c r="J38" s="94"/>
      <c r="K38" s="95"/>
      <c r="L38" s="93" t="s">
        <v>105</v>
      </c>
      <c r="M38" s="92">
        <v>338440</v>
      </c>
      <c r="N38" s="98" t="s">
        <v>2</v>
      </c>
      <c r="O38" s="81" t="s">
        <v>133</v>
      </c>
      <c r="P38" s="102" t="s">
        <v>134</v>
      </c>
      <c r="Q38" s="58">
        <v>0</v>
      </c>
      <c r="R38" s="5">
        <v>312</v>
      </c>
      <c r="S38" s="6">
        <f t="shared" si="3"/>
        <v>0</v>
      </c>
      <c r="T38" s="61" t="str">
        <f t="shared" si="1"/>
        <v>https://www.campustore.it/338440</v>
      </c>
    </row>
    <row r="39" spans="2:20" ht="138">
      <c r="B39" s="86" t="s">
        <v>37</v>
      </c>
      <c r="C39" s="87"/>
      <c r="D39" s="87"/>
      <c r="E39" s="87"/>
      <c r="F39" s="87"/>
      <c r="G39" s="87"/>
      <c r="H39" s="87"/>
      <c r="I39" s="87"/>
      <c r="J39" s="87"/>
      <c r="K39" s="87"/>
      <c r="L39" s="88"/>
      <c r="M39" s="88">
        <v>341448</v>
      </c>
      <c r="N39" s="82" t="s">
        <v>57</v>
      </c>
      <c r="O39" s="11" t="s">
        <v>56</v>
      </c>
      <c r="P39" s="11" t="s">
        <v>58</v>
      </c>
      <c r="Q39" s="58">
        <v>0</v>
      </c>
      <c r="R39" s="59">
        <v>3220.8</v>
      </c>
      <c r="S39" s="60">
        <f>R39*Q39</f>
        <v>0</v>
      </c>
      <c r="T39" s="61" t="str">
        <f>HYPERLINK("https://www.campustore.it/"&amp;$M39)</f>
        <v>https://www.campustore.it/341448</v>
      </c>
    </row>
    <row r="40" spans="2:20" ht="88">
      <c r="B40" s="86" t="s">
        <v>37</v>
      </c>
      <c r="C40" s="87"/>
      <c r="D40" s="87"/>
      <c r="E40" s="87"/>
      <c r="F40" s="87"/>
      <c r="G40" s="87"/>
      <c r="H40" s="87"/>
      <c r="I40" s="87"/>
      <c r="J40" s="87"/>
      <c r="K40" s="87"/>
      <c r="L40" s="88"/>
      <c r="M40" s="88">
        <v>343583</v>
      </c>
      <c r="N40" s="14"/>
      <c r="O40" s="11" t="s">
        <v>59</v>
      </c>
      <c r="P40" s="11" t="s">
        <v>60</v>
      </c>
      <c r="Q40" s="58">
        <v>0</v>
      </c>
      <c r="R40" s="59">
        <v>1191.33</v>
      </c>
      <c r="S40" s="60">
        <f t="shared" ref="S40:S51" si="4">R40*Q40</f>
        <v>0</v>
      </c>
      <c r="T40" s="61" t="str">
        <f t="shared" si="1"/>
        <v>https://www.campustore.it/343583</v>
      </c>
    </row>
    <row r="41" spans="2:20" ht="14.5">
      <c r="B41" s="86" t="s">
        <v>37</v>
      </c>
      <c r="C41" s="87"/>
      <c r="D41" s="87"/>
      <c r="E41" s="87"/>
      <c r="F41" s="87"/>
      <c r="G41" s="87"/>
      <c r="H41" s="87"/>
      <c r="I41" s="87"/>
      <c r="J41" s="87"/>
      <c r="K41" s="87"/>
      <c r="L41" s="93" t="s">
        <v>41</v>
      </c>
      <c r="M41" s="91">
        <v>318460</v>
      </c>
      <c r="N41" s="82" t="s">
        <v>38</v>
      </c>
      <c r="O41" s="11" t="s">
        <v>47</v>
      </c>
      <c r="P41" s="11" t="s">
        <v>52</v>
      </c>
      <c r="Q41" s="58">
        <v>0</v>
      </c>
      <c r="R41" s="59">
        <v>57</v>
      </c>
      <c r="S41" s="60">
        <f t="shared" si="4"/>
        <v>0</v>
      </c>
      <c r="T41" s="61" t="str">
        <f t="shared" si="1"/>
        <v>https://www.campustore.it/318460</v>
      </c>
    </row>
    <row r="42" spans="2:20">
      <c r="B42" s="86" t="s">
        <v>37</v>
      </c>
      <c r="C42" s="87"/>
      <c r="D42" s="87"/>
      <c r="E42" s="87"/>
      <c r="F42" s="87"/>
      <c r="G42" s="87"/>
      <c r="H42" s="87"/>
      <c r="I42" s="87"/>
      <c r="J42" s="87"/>
      <c r="K42" s="87"/>
      <c r="L42" s="93" t="s">
        <v>41</v>
      </c>
      <c r="M42" s="88">
        <v>321604</v>
      </c>
      <c r="N42" s="82" t="s">
        <v>38</v>
      </c>
      <c r="O42" s="11" t="s">
        <v>46</v>
      </c>
      <c r="P42" s="11" t="s">
        <v>52</v>
      </c>
      <c r="Q42" s="58">
        <v>0</v>
      </c>
      <c r="R42" s="59">
        <v>57</v>
      </c>
      <c r="S42" s="60">
        <f t="shared" si="4"/>
        <v>0</v>
      </c>
      <c r="T42" s="61" t="str">
        <f t="shared" si="1"/>
        <v>https://www.campustore.it/321604</v>
      </c>
    </row>
    <row r="43" spans="2:20">
      <c r="B43" s="86" t="s">
        <v>37</v>
      </c>
      <c r="C43" s="87"/>
      <c r="D43" s="87"/>
      <c r="E43" s="87"/>
      <c r="F43" s="87"/>
      <c r="G43" s="87"/>
      <c r="H43" s="87"/>
      <c r="I43" s="87"/>
      <c r="J43" s="87"/>
      <c r="K43" s="87"/>
      <c r="L43" s="93" t="s">
        <v>41</v>
      </c>
      <c r="M43" s="88">
        <v>322050</v>
      </c>
      <c r="N43" s="82" t="s">
        <v>38</v>
      </c>
      <c r="O43" s="11" t="s">
        <v>39</v>
      </c>
      <c r="P43" s="11" t="s">
        <v>52</v>
      </c>
      <c r="Q43" s="58">
        <v>0</v>
      </c>
      <c r="R43" s="59">
        <v>57</v>
      </c>
      <c r="S43" s="60">
        <f t="shared" si="4"/>
        <v>0</v>
      </c>
      <c r="T43" s="61" t="str">
        <f t="shared" si="1"/>
        <v>https://www.campustore.it/322050</v>
      </c>
    </row>
    <row r="44" spans="2:20">
      <c r="B44" s="86" t="s">
        <v>37</v>
      </c>
      <c r="C44" s="87"/>
      <c r="D44" s="87"/>
      <c r="E44" s="87"/>
      <c r="F44" s="87"/>
      <c r="G44" s="87"/>
      <c r="H44" s="87"/>
      <c r="I44" s="87"/>
      <c r="J44" s="87"/>
      <c r="K44" s="87"/>
      <c r="L44" s="93" t="s">
        <v>41</v>
      </c>
      <c r="M44" s="88">
        <v>321605</v>
      </c>
      <c r="N44" s="82" t="s">
        <v>38</v>
      </c>
      <c r="O44" s="11" t="s">
        <v>44</v>
      </c>
      <c r="P44" s="11" t="s">
        <v>52</v>
      </c>
      <c r="Q44" s="58">
        <v>0</v>
      </c>
      <c r="R44" s="59">
        <v>57</v>
      </c>
      <c r="S44" s="60">
        <f t="shared" si="4"/>
        <v>0</v>
      </c>
      <c r="T44" s="61" t="str">
        <f t="shared" si="1"/>
        <v>https://www.campustore.it/321605</v>
      </c>
    </row>
    <row r="45" spans="2:20">
      <c r="B45" s="86" t="s">
        <v>37</v>
      </c>
      <c r="C45" s="87"/>
      <c r="D45" s="87"/>
      <c r="E45" s="87"/>
      <c r="F45" s="87"/>
      <c r="G45" s="87"/>
      <c r="H45" s="87"/>
      <c r="I45" s="87"/>
      <c r="J45" s="87"/>
      <c r="K45" s="87"/>
      <c r="L45" s="93" t="s">
        <v>41</v>
      </c>
      <c r="M45" s="88">
        <v>321607</v>
      </c>
      <c r="N45" s="82" t="s">
        <v>38</v>
      </c>
      <c r="O45" s="11" t="s">
        <v>43</v>
      </c>
      <c r="P45" s="11" t="s">
        <v>52</v>
      </c>
      <c r="Q45" s="58">
        <v>0</v>
      </c>
      <c r="R45" s="59">
        <v>57</v>
      </c>
      <c r="S45" s="60">
        <f t="shared" si="4"/>
        <v>0</v>
      </c>
      <c r="T45" s="61" t="str">
        <f t="shared" si="1"/>
        <v>https://www.campustore.it/321607</v>
      </c>
    </row>
    <row r="46" spans="2:20">
      <c r="B46" s="86" t="s">
        <v>37</v>
      </c>
      <c r="C46" s="87"/>
      <c r="D46" s="87"/>
      <c r="E46" s="87"/>
      <c r="F46" s="87"/>
      <c r="G46" s="87"/>
      <c r="H46" s="87"/>
      <c r="I46" s="87"/>
      <c r="J46" s="87"/>
      <c r="K46" s="87"/>
      <c r="L46" s="93" t="s">
        <v>41</v>
      </c>
      <c r="M46" s="88">
        <v>319496</v>
      </c>
      <c r="N46" s="82" t="s">
        <v>38</v>
      </c>
      <c r="O46" s="11" t="s">
        <v>45</v>
      </c>
      <c r="P46" s="11" t="s">
        <v>52</v>
      </c>
      <c r="Q46" s="58">
        <v>0</v>
      </c>
      <c r="R46" s="59">
        <v>57</v>
      </c>
      <c r="S46" s="60">
        <f t="shared" si="4"/>
        <v>0</v>
      </c>
      <c r="T46" s="61" t="str">
        <f t="shared" si="1"/>
        <v>https://www.campustore.it/319496</v>
      </c>
    </row>
    <row r="47" spans="2:20">
      <c r="B47" s="86" t="s">
        <v>37</v>
      </c>
      <c r="C47" s="87"/>
      <c r="D47" s="87"/>
      <c r="E47" s="87"/>
      <c r="F47" s="87"/>
      <c r="G47" s="87"/>
      <c r="H47" s="87"/>
      <c r="I47" s="87"/>
      <c r="J47" s="87"/>
      <c r="K47" s="87"/>
      <c r="L47" s="93" t="s">
        <v>41</v>
      </c>
      <c r="M47" s="88">
        <v>331601</v>
      </c>
      <c r="N47" s="82" t="s">
        <v>38</v>
      </c>
      <c r="O47" s="11" t="s">
        <v>42</v>
      </c>
      <c r="P47" s="11" t="s">
        <v>52</v>
      </c>
      <c r="Q47" s="58">
        <v>0</v>
      </c>
      <c r="R47" s="59">
        <v>57</v>
      </c>
      <c r="S47" s="60">
        <f t="shared" si="4"/>
        <v>0</v>
      </c>
      <c r="T47" s="61" t="str">
        <f t="shared" si="1"/>
        <v>https://www.campustore.it/331601</v>
      </c>
    </row>
    <row r="48" spans="2:20">
      <c r="B48" s="86" t="s">
        <v>37</v>
      </c>
      <c r="C48" s="87"/>
      <c r="D48" s="87"/>
      <c r="E48" s="87"/>
      <c r="F48" s="87"/>
      <c r="G48" s="87"/>
      <c r="H48" s="87"/>
      <c r="I48" s="87"/>
      <c r="J48" s="87"/>
      <c r="K48" s="87"/>
      <c r="L48" s="93" t="s">
        <v>41</v>
      </c>
      <c r="M48" s="88">
        <v>327741</v>
      </c>
      <c r="N48" s="82" t="s">
        <v>38</v>
      </c>
      <c r="O48" s="82" t="s">
        <v>48</v>
      </c>
      <c r="P48" s="11" t="s">
        <v>51</v>
      </c>
      <c r="Q48" s="58">
        <v>0</v>
      </c>
      <c r="R48" s="59">
        <v>55</v>
      </c>
      <c r="S48" s="60">
        <f t="shared" si="4"/>
        <v>0</v>
      </c>
      <c r="T48" s="61" t="str">
        <f t="shared" si="1"/>
        <v>https://www.campustore.it/327741</v>
      </c>
    </row>
    <row r="49" spans="2:20">
      <c r="B49" s="86" t="s">
        <v>37</v>
      </c>
      <c r="C49" s="87"/>
      <c r="D49" s="87"/>
      <c r="E49" s="87"/>
      <c r="F49" s="87"/>
      <c r="G49" s="87"/>
      <c r="H49" s="87"/>
      <c r="I49" s="87"/>
      <c r="J49" s="87"/>
      <c r="K49" s="87"/>
      <c r="L49" s="93" t="s">
        <v>41</v>
      </c>
      <c r="M49" s="88">
        <v>326390</v>
      </c>
      <c r="N49" s="82" t="s">
        <v>38</v>
      </c>
      <c r="O49" s="82" t="s">
        <v>49</v>
      </c>
      <c r="P49" s="11" t="s">
        <v>50</v>
      </c>
      <c r="Q49" s="58">
        <v>0</v>
      </c>
      <c r="R49" s="59">
        <v>66.599999999999994</v>
      </c>
      <c r="S49" s="60">
        <f t="shared" si="4"/>
        <v>0</v>
      </c>
      <c r="T49" s="61" t="str">
        <f t="shared" si="1"/>
        <v>https://www.campustore.it/326390</v>
      </c>
    </row>
    <row r="50" spans="2:20">
      <c r="B50" s="86" t="s">
        <v>37</v>
      </c>
      <c r="C50" s="87"/>
      <c r="D50" s="87"/>
      <c r="E50" s="87"/>
      <c r="F50" s="87"/>
      <c r="G50" s="87"/>
      <c r="H50" s="87"/>
      <c r="I50" s="87"/>
      <c r="J50" s="87"/>
      <c r="K50" s="87"/>
      <c r="L50" s="93" t="s">
        <v>61</v>
      </c>
      <c r="M50" s="88">
        <v>328392</v>
      </c>
      <c r="N50" s="82" t="s">
        <v>53</v>
      </c>
      <c r="O50" s="82" t="s">
        <v>54</v>
      </c>
      <c r="P50" s="13" t="s">
        <v>55</v>
      </c>
      <c r="Q50" s="58">
        <v>0</v>
      </c>
      <c r="R50" s="59">
        <v>434</v>
      </c>
      <c r="S50" s="60">
        <f t="shared" si="4"/>
        <v>0</v>
      </c>
      <c r="T50" s="61" t="str">
        <f t="shared" si="1"/>
        <v>https://www.campustore.it/328392</v>
      </c>
    </row>
    <row r="51" spans="2:20">
      <c r="B51" s="86" t="s">
        <v>37</v>
      </c>
      <c r="C51" s="87"/>
      <c r="D51" s="87"/>
      <c r="E51" s="87"/>
      <c r="F51" s="87"/>
      <c r="G51" s="87"/>
      <c r="H51" s="87"/>
      <c r="I51" s="87"/>
      <c r="J51" s="87"/>
      <c r="K51" s="87"/>
      <c r="L51" s="93" t="s">
        <v>64</v>
      </c>
      <c r="M51" s="88">
        <v>312151</v>
      </c>
      <c r="N51" s="82" t="s">
        <v>57</v>
      </c>
      <c r="O51" s="82" t="s">
        <v>62</v>
      </c>
      <c r="P51" s="13" t="s">
        <v>63</v>
      </c>
      <c r="Q51" s="58">
        <v>0</v>
      </c>
      <c r="R51" s="59">
        <v>892</v>
      </c>
      <c r="S51" s="60">
        <f t="shared" si="4"/>
        <v>0</v>
      </c>
      <c r="T51" s="61" t="str">
        <f t="shared" si="1"/>
        <v>https://www.campustore.it/312151</v>
      </c>
    </row>
    <row r="52" spans="2:20" ht="25.5">
      <c r="B52" s="86" t="s">
        <v>37</v>
      </c>
      <c r="C52" s="87"/>
      <c r="D52" s="87"/>
      <c r="E52" s="87"/>
      <c r="F52" s="87"/>
      <c r="G52" s="87"/>
      <c r="H52" s="87"/>
      <c r="I52" s="87"/>
      <c r="J52" s="87"/>
      <c r="K52" s="87"/>
      <c r="L52" s="93" t="s">
        <v>64</v>
      </c>
      <c r="M52" s="92">
        <v>334438</v>
      </c>
      <c r="N52" s="81"/>
      <c r="O52" s="81" t="s">
        <v>65</v>
      </c>
      <c r="P52" s="10" t="s">
        <v>66</v>
      </c>
      <c r="Q52" s="58">
        <v>0</v>
      </c>
      <c r="R52" s="5">
        <v>753</v>
      </c>
      <c r="S52" s="6">
        <f t="shared" ref="S52:S67" si="5">Q52*R52</f>
        <v>0</v>
      </c>
      <c r="T52" s="61" t="str">
        <f t="shared" si="1"/>
        <v>https://www.campustore.it/334438</v>
      </c>
    </row>
    <row r="53" spans="2:20">
      <c r="B53" s="86" t="s">
        <v>37</v>
      </c>
      <c r="C53" s="87"/>
      <c r="D53" s="87"/>
      <c r="E53" s="87"/>
      <c r="F53" s="87"/>
      <c r="G53" s="87"/>
      <c r="H53" s="87"/>
      <c r="I53" s="87"/>
      <c r="J53" s="87"/>
      <c r="K53" s="87"/>
      <c r="L53" s="93" t="s">
        <v>69</v>
      </c>
      <c r="M53" s="92">
        <v>332553</v>
      </c>
      <c r="N53" s="81"/>
      <c r="O53" s="9" t="s">
        <v>68</v>
      </c>
      <c r="P53" s="10" t="s">
        <v>67</v>
      </c>
      <c r="Q53" s="58">
        <v>0</v>
      </c>
      <c r="R53" s="5">
        <v>1146.2</v>
      </c>
      <c r="S53" s="6">
        <f t="shared" si="5"/>
        <v>0</v>
      </c>
      <c r="T53" s="61" t="str">
        <f t="shared" si="1"/>
        <v>https://www.campustore.it/332553</v>
      </c>
    </row>
    <row r="54" spans="2:20">
      <c r="B54" s="100" t="s">
        <v>70</v>
      </c>
      <c r="C54" s="94"/>
      <c r="D54" s="94"/>
      <c r="E54" s="94"/>
      <c r="F54" s="94"/>
      <c r="G54" s="94"/>
      <c r="H54" s="94"/>
      <c r="I54" s="94"/>
      <c r="J54" s="94"/>
      <c r="K54" s="95"/>
      <c r="L54" s="101" t="s">
        <v>76</v>
      </c>
      <c r="M54" s="96">
        <v>337148</v>
      </c>
      <c r="N54" s="97" t="s">
        <v>77</v>
      </c>
      <c r="O54" s="9" t="s">
        <v>79</v>
      </c>
      <c r="P54" s="10" t="s">
        <v>78</v>
      </c>
      <c r="Q54" s="58">
        <v>0</v>
      </c>
      <c r="R54" s="5">
        <v>365</v>
      </c>
      <c r="S54" s="6">
        <f t="shared" si="5"/>
        <v>0</v>
      </c>
      <c r="T54" s="61" t="str">
        <f t="shared" si="1"/>
        <v>https://www.campustore.it/337148</v>
      </c>
    </row>
    <row r="55" spans="2:20">
      <c r="B55" s="100" t="s">
        <v>70</v>
      </c>
      <c r="C55" s="94"/>
      <c r="D55" s="94"/>
      <c r="E55" s="94"/>
      <c r="F55" s="94"/>
      <c r="G55" s="94"/>
      <c r="H55" s="94"/>
      <c r="I55" s="94"/>
      <c r="J55" s="94"/>
      <c r="K55" s="95"/>
      <c r="L55" s="101" t="s">
        <v>76</v>
      </c>
      <c r="M55" s="92">
        <v>338703</v>
      </c>
      <c r="N55" s="97" t="s">
        <v>77</v>
      </c>
      <c r="O55" s="81" t="s">
        <v>81</v>
      </c>
      <c r="P55" s="10" t="s">
        <v>80</v>
      </c>
      <c r="Q55" s="58">
        <v>0</v>
      </c>
      <c r="R55" s="5">
        <v>784.5</v>
      </c>
      <c r="S55" s="6">
        <f t="shared" si="5"/>
        <v>0</v>
      </c>
      <c r="T55" s="61" t="str">
        <f t="shared" si="1"/>
        <v>https://www.campustore.it/338703</v>
      </c>
    </row>
    <row r="56" spans="2:20">
      <c r="B56" s="100" t="s">
        <v>70</v>
      </c>
      <c r="C56" s="94"/>
      <c r="D56" s="94"/>
      <c r="E56" s="94"/>
      <c r="F56" s="94"/>
      <c r="G56" s="94"/>
      <c r="H56" s="94"/>
      <c r="I56" s="94"/>
      <c r="J56" s="94"/>
      <c r="K56" s="95"/>
      <c r="L56" s="101" t="s">
        <v>76</v>
      </c>
      <c r="M56" s="92">
        <v>337594</v>
      </c>
      <c r="N56" s="97" t="s">
        <v>77</v>
      </c>
      <c r="O56" s="81" t="s">
        <v>83</v>
      </c>
      <c r="P56" s="10" t="s">
        <v>82</v>
      </c>
      <c r="Q56" s="58">
        <v>0</v>
      </c>
      <c r="R56" s="5">
        <v>743</v>
      </c>
      <c r="S56" s="6">
        <f t="shared" si="5"/>
        <v>0</v>
      </c>
      <c r="T56" s="61" t="str">
        <f t="shared" si="1"/>
        <v>https://www.campustore.it/337594</v>
      </c>
    </row>
    <row r="57" spans="2:20">
      <c r="B57" s="100" t="s">
        <v>70</v>
      </c>
      <c r="C57" s="94"/>
      <c r="D57" s="94"/>
      <c r="E57" s="94"/>
      <c r="F57" s="94"/>
      <c r="G57" s="94"/>
      <c r="H57" s="94"/>
      <c r="I57" s="94"/>
      <c r="J57" s="94"/>
      <c r="K57" s="95"/>
      <c r="L57" s="101" t="s">
        <v>86</v>
      </c>
      <c r="M57" s="92">
        <v>330838</v>
      </c>
      <c r="N57" s="97" t="s">
        <v>77</v>
      </c>
      <c r="O57" s="81" t="s">
        <v>85</v>
      </c>
      <c r="P57" s="10" t="s">
        <v>84</v>
      </c>
      <c r="Q57" s="58">
        <v>0</v>
      </c>
      <c r="R57" s="5">
        <v>352.6</v>
      </c>
      <c r="S57" s="6">
        <f t="shared" ref="S57:S58" si="6">Q57*R57</f>
        <v>0</v>
      </c>
      <c r="T57" s="61" t="str">
        <f t="shared" si="1"/>
        <v>https://www.campustore.it/330838</v>
      </c>
    </row>
    <row r="58" spans="2:20">
      <c r="B58" s="100" t="s">
        <v>70</v>
      </c>
      <c r="C58" s="94"/>
      <c r="D58" s="94"/>
      <c r="E58" s="94"/>
      <c r="F58" s="94"/>
      <c r="G58" s="94"/>
      <c r="H58" s="94"/>
      <c r="I58" s="94"/>
      <c r="J58" s="94"/>
      <c r="K58" s="95"/>
      <c r="L58" s="101" t="s">
        <v>87</v>
      </c>
      <c r="M58" s="92">
        <v>341381</v>
      </c>
      <c r="N58" s="97" t="s">
        <v>77</v>
      </c>
      <c r="O58" s="81" t="s">
        <v>89</v>
      </c>
      <c r="P58" s="10" t="s">
        <v>88</v>
      </c>
      <c r="Q58" s="58">
        <v>0</v>
      </c>
      <c r="R58" s="5">
        <v>487</v>
      </c>
      <c r="S58" s="6">
        <f t="shared" si="6"/>
        <v>0</v>
      </c>
      <c r="T58" s="61" t="str">
        <f t="shared" si="1"/>
        <v>https://www.campustore.it/341381</v>
      </c>
    </row>
    <row r="59" spans="2:20">
      <c r="B59" s="100" t="s">
        <v>70</v>
      </c>
      <c r="C59" s="94"/>
      <c r="D59" s="94"/>
      <c r="E59" s="94"/>
      <c r="F59" s="94"/>
      <c r="G59" s="94"/>
      <c r="H59" s="94"/>
      <c r="I59" s="94"/>
      <c r="J59" s="94"/>
      <c r="K59" s="95"/>
      <c r="L59" s="93" t="s">
        <v>76</v>
      </c>
      <c r="M59" s="92">
        <v>330930</v>
      </c>
      <c r="N59" s="98" t="s">
        <v>90</v>
      </c>
      <c r="O59" s="81" t="s">
        <v>92</v>
      </c>
      <c r="P59" s="10" t="s">
        <v>91</v>
      </c>
      <c r="Q59" s="58">
        <v>0</v>
      </c>
      <c r="R59" s="5">
        <v>303.8</v>
      </c>
      <c r="S59" s="6">
        <f t="shared" ref="S59:S60" si="7">Q59*R59</f>
        <v>0</v>
      </c>
      <c r="T59" s="61" t="str">
        <f t="shared" si="1"/>
        <v>https://www.campustore.it/330930</v>
      </c>
    </row>
    <row r="60" spans="2:20">
      <c r="B60" s="100" t="s">
        <v>70</v>
      </c>
      <c r="C60" s="94"/>
      <c r="D60" s="94"/>
      <c r="E60" s="94"/>
      <c r="F60" s="94"/>
      <c r="G60" s="94"/>
      <c r="H60" s="94"/>
      <c r="I60" s="94"/>
      <c r="J60" s="94"/>
      <c r="K60" s="95"/>
      <c r="L60" s="93" t="s">
        <v>76</v>
      </c>
      <c r="M60" s="92">
        <v>340174</v>
      </c>
      <c r="N60" s="98" t="s">
        <v>90</v>
      </c>
      <c r="O60" s="81" t="s">
        <v>94</v>
      </c>
      <c r="P60" s="10" t="s">
        <v>93</v>
      </c>
      <c r="Q60" s="58">
        <v>0</v>
      </c>
      <c r="R60" s="5">
        <v>393</v>
      </c>
      <c r="S60" s="6">
        <f t="shared" si="7"/>
        <v>0</v>
      </c>
      <c r="T60" s="61" t="str">
        <f t="shared" si="1"/>
        <v>https://www.campustore.it/340174</v>
      </c>
    </row>
    <row r="61" spans="2:20">
      <c r="B61" s="100" t="s">
        <v>70</v>
      </c>
      <c r="C61" s="94"/>
      <c r="D61" s="94"/>
      <c r="E61" s="94"/>
      <c r="F61" s="94"/>
      <c r="G61" s="94"/>
      <c r="H61" s="94"/>
      <c r="I61" s="94"/>
      <c r="J61" s="94"/>
      <c r="K61" s="95"/>
      <c r="L61" s="93" t="s">
        <v>95</v>
      </c>
      <c r="M61" s="92">
        <v>344265</v>
      </c>
      <c r="N61" s="98" t="s">
        <v>90</v>
      </c>
      <c r="O61" s="81" t="s">
        <v>97</v>
      </c>
      <c r="P61" s="10" t="s">
        <v>96</v>
      </c>
      <c r="Q61" s="58">
        <v>0</v>
      </c>
      <c r="R61" s="5">
        <v>670</v>
      </c>
      <c r="S61" s="6">
        <f t="shared" si="5"/>
        <v>0</v>
      </c>
      <c r="T61" s="61" t="str">
        <f t="shared" si="1"/>
        <v>https://www.campustore.it/344265</v>
      </c>
    </row>
    <row r="62" spans="2:20">
      <c r="B62" s="100" t="s">
        <v>70</v>
      </c>
      <c r="C62" s="94"/>
      <c r="D62" s="94"/>
      <c r="E62" s="94"/>
      <c r="F62" s="94"/>
      <c r="G62" s="94"/>
      <c r="H62" s="94"/>
      <c r="I62" s="94"/>
      <c r="J62" s="94"/>
      <c r="K62" s="95"/>
      <c r="L62" s="93" t="s">
        <v>95</v>
      </c>
      <c r="M62" s="92">
        <v>344126</v>
      </c>
      <c r="N62" s="98" t="s">
        <v>90</v>
      </c>
      <c r="O62" s="81" t="s">
        <v>97</v>
      </c>
      <c r="P62" s="10" t="s">
        <v>98</v>
      </c>
      <c r="Q62" s="58">
        <v>0</v>
      </c>
      <c r="R62" s="5">
        <v>635</v>
      </c>
      <c r="S62" s="6">
        <f t="shared" si="5"/>
        <v>0</v>
      </c>
      <c r="T62" s="61" t="str">
        <f t="shared" si="1"/>
        <v>https://www.campustore.it/344126</v>
      </c>
    </row>
    <row r="63" spans="2:20">
      <c r="B63" s="100" t="s">
        <v>70</v>
      </c>
      <c r="C63" s="94"/>
      <c r="D63" s="94"/>
      <c r="E63" s="94"/>
      <c r="F63" s="94"/>
      <c r="G63" s="94"/>
      <c r="H63" s="94"/>
      <c r="I63" s="94"/>
      <c r="J63" s="94"/>
      <c r="K63" s="95"/>
      <c r="L63" s="93" t="s">
        <v>95</v>
      </c>
      <c r="M63" s="92">
        <v>335019</v>
      </c>
      <c r="N63" s="98" t="s">
        <v>90</v>
      </c>
      <c r="O63" s="81" t="s">
        <v>100</v>
      </c>
      <c r="P63" s="102" t="s">
        <v>99</v>
      </c>
      <c r="Q63" s="58">
        <v>0</v>
      </c>
      <c r="R63" s="5">
        <v>426</v>
      </c>
      <c r="S63" s="6">
        <f t="shared" si="5"/>
        <v>0</v>
      </c>
      <c r="T63" s="61" t="str">
        <f t="shared" si="1"/>
        <v>https://www.campustore.it/335019</v>
      </c>
    </row>
    <row r="64" spans="2:20">
      <c r="B64" s="100" t="s">
        <v>70</v>
      </c>
      <c r="C64" s="94"/>
      <c r="D64" s="94"/>
      <c r="E64" s="94"/>
      <c r="F64" s="94"/>
      <c r="G64" s="94"/>
      <c r="H64" s="94"/>
      <c r="I64" s="94"/>
      <c r="J64" s="94"/>
      <c r="K64" s="95"/>
      <c r="L64" s="93" t="s">
        <v>103</v>
      </c>
      <c r="M64" s="92">
        <v>334793</v>
      </c>
      <c r="N64" s="98"/>
      <c r="O64" s="81" t="s">
        <v>102</v>
      </c>
      <c r="P64" s="102" t="s">
        <v>101</v>
      </c>
      <c r="Q64" s="58">
        <v>0</v>
      </c>
      <c r="R64" s="5">
        <v>317.2</v>
      </c>
      <c r="S64" s="6">
        <f t="shared" si="5"/>
        <v>0</v>
      </c>
      <c r="T64" s="61" t="str">
        <f t="shared" si="1"/>
        <v>https://www.campustore.it/334793</v>
      </c>
    </row>
    <row r="65" spans="2:22">
      <c r="B65" s="99" t="s">
        <v>70</v>
      </c>
      <c r="C65" s="89"/>
      <c r="D65" s="89"/>
      <c r="E65" s="89"/>
      <c r="F65" s="89"/>
      <c r="G65" s="89"/>
      <c r="H65" s="89"/>
      <c r="I65" s="89"/>
      <c r="J65" s="89"/>
      <c r="K65" s="90"/>
      <c r="L65" s="93" t="s">
        <v>72</v>
      </c>
      <c r="M65" s="92">
        <v>333256</v>
      </c>
      <c r="N65" s="98" t="s">
        <v>73</v>
      </c>
      <c r="O65" s="81" t="s">
        <v>74</v>
      </c>
      <c r="P65" s="81" t="s">
        <v>75</v>
      </c>
      <c r="Q65" s="58">
        <v>0</v>
      </c>
      <c r="R65" s="5">
        <v>2428</v>
      </c>
      <c r="S65" s="6">
        <f t="shared" si="5"/>
        <v>0</v>
      </c>
      <c r="T65" s="61" t="str">
        <f t="shared" si="1"/>
        <v>https://www.campustore.it/333256</v>
      </c>
    </row>
    <row r="66" spans="2:22">
      <c r="B66" s="99" t="s">
        <v>70</v>
      </c>
      <c r="C66" s="89"/>
      <c r="D66" s="89"/>
      <c r="E66" s="89"/>
      <c r="F66" s="89"/>
      <c r="G66" s="89"/>
      <c r="H66" s="89"/>
      <c r="I66" s="89"/>
      <c r="J66" s="89"/>
      <c r="K66" s="90"/>
      <c r="L66" s="93" t="s">
        <v>71</v>
      </c>
      <c r="M66" s="92">
        <v>328130</v>
      </c>
      <c r="N66" s="98"/>
      <c r="O66" s="81" t="s">
        <v>136</v>
      </c>
      <c r="P66" s="10"/>
      <c r="Q66" s="58">
        <v>0</v>
      </c>
      <c r="R66" s="5">
        <v>365</v>
      </c>
      <c r="S66" s="6">
        <f t="shared" si="5"/>
        <v>0</v>
      </c>
      <c r="T66" s="61" t="str">
        <f t="shared" si="1"/>
        <v>https://www.campustore.it/328130</v>
      </c>
    </row>
    <row r="67" spans="2:22" ht="38.5" customHeight="1">
      <c r="B67" s="86" t="s">
        <v>70</v>
      </c>
      <c r="C67" s="87"/>
      <c r="D67" s="87"/>
      <c r="E67" s="87"/>
      <c r="F67" s="87"/>
      <c r="G67" s="87"/>
      <c r="H67" s="87"/>
      <c r="I67" s="87"/>
      <c r="J67" s="87"/>
      <c r="K67" s="87"/>
      <c r="L67" s="93" t="s">
        <v>72</v>
      </c>
      <c r="M67" s="92">
        <v>345321</v>
      </c>
      <c r="N67" s="98" t="s">
        <v>73</v>
      </c>
      <c r="O67" s="81" t="s">
        <v>137</v>
      </c>
      <c r="P67" s="10"/>
      <c r="Q67" s="58">
        <v>0</v>
      </c>
      <c r="R67" s="5">
        <v>3282</v>
      </c>
      <c r="S67" s="6">
        <f t="shared" si="5"/>
        <v>0</v>
      </c>
      <c r="T67" s="61" t="str">
        <f t="shared" si="1"/>
        <v>https://www.campustore.it/345321</v>
      </c>
    </row>
    <row r="68" spans="2:22" ht="14.5">
      <c r="B68"/>
      <c r="C68"/>
      <c r="D68"/>
      <c r="E68"/>
      <c r="F68"/>
      <c r="G68" s="15"/>
      <c r="H68"/>
      <c r="I68"/>
      <c r="J68"/>
      <c r="K68"/>
      <c r="L68"/>
      <c r="M68"/>
      <c r="N68"/>
      <c r="O68"/>
      <c r="P68"/>
      <c r="Q68" s="16"/>
      <c r="R68"/>
      <c r="S68"/>
      <c r="T68"/>
      <c r="U68"/>
      <c r="V68"/>
    </row>
    <row r="69" spans="2:22" ht="14.5">
      <c r="B69"/>
      <c r="C69"/>
      <c r="D69"/>
      <c r="E69"/>
      <c r="F69"/>
      <c r="G69" s="15"/>
      <c r="H69"/>
      <c r="I69"/>
      <c r="J69"/>
      <c r="K69"/>
      <c r="L69"/>
      <c r="M69"/>
      <c r="N69"/>
      <c r="O69"/>
      <c r="P69"/>
      <c r="Q69" s="16"/>
      <c r="R69"/>
      <c r="S69"/>
      <c r="T69"/>
      <c r="U69"/>
      <c r="V69"/>
    </row>
    <row r="70" spans="2:22" ht="14.5">
      <c r="B70"/>
      <c r="C70"/>
      <c r="D70"/>
      <c r="E70"/>
      <c r="F70"/>
      <c r="G70" s="15"/>
      <c r="H70"/>
      <c r="I70"/>
      <c r="J70"/>
      <c r="K70"/>
      <c r="L70"/>
      <c r="M70"/>
      <c r="N70"/>
      <c r="O70"/>
      <c r="P70"/>
      <c r="Q70" s="16"/>
      <c r="R70"/>
      <c r="S70"/>
      <c r="T70"/>
      <c r="U70"/>
      <c r="V70"/>
    </row>
    <row r="71" spans="2:22" ht="14.5">
      <c r="B71"/>
      <c r="C71"/>
      <c r="D71"/>
      <c r="E71"/>
      <c r="F71"/>
      <c r="G71" s="15"/>
      <c r="H71"/>
      <c r="I71"/>
      <c r="J71"/>
      <c r="K71"/>
      <c r="L71"/>
      <c r="M71"/>
      <c r="N71"/>
      <c r="O71"/>
      <c r="P71"/>
      <c r="Q71" s="16"/>
      <c r="R71"/>
      <c r="S71"/>
      <c r="T71"/>
      <c r="U71"/>
      <c r="V71"/>
    </row>
    <row r="72" spans="2:22" ht="14.5">
      <c r="B72"/>
      <c r="C72"/>
      <c r="D72"/>
      <c r="E72"/>
      <c r="F72"/>
      <c r="G72" s="15"/>
      <c r="H72"/>
      <c r="I72"/>
      <c r="J72"/>
      <c r="K72"/>
      <c r="L72"/>
      <c r="M72"/>
      <c r="N72"/>
      <c r="O72"/>
      <c r="P72"/>
      <c r="Q72" s="16"/>
      <c r="R72"/>
      <c r="S72"/>
      <c r="T72"/>
      <c r="U72"/>
      <c r="V72"/>
    </row>
    <row r="73" spans="2:22" ht="14.5">
      <c r="B73"/>
      <c r="C73"/>
      <c r="D73"/>
      <c r="E73"/>
      <c r="F73"/>
      <c r="G73" s="15"/>
      <c r="H73"/>
      <c r="I73"/>
      <c r="J73"/>
      <c r="K73"/>
      <c r="L73"/>
      <c r="M73"/>
      <c r="N73"/>
      <c r="O73"/>
      <c r="P73"/>
      <c r="Q73" s="16"/>
      <c r="R73"/>
      <c r="S73"/>
      <c r="T73"/>
      <c r="U73"/>
      <c r="V73"/>
    </row>
  </sheetData>
  <mergeCells count="71">
    <mergeCell ref="B33:K33"/>
    <mergeCell ref="B34:K34"/>
    <mergeCell ref="B35:K35"/>
    <mergeCell ref="B36:K36"/>
    <mergeCell ref="B37:K37"/>
    <mergeCell ref="B38:K38"/>
    <mergeCell ref="B27:K27"/>
    <mergeCell ref="B28:K28"/>
    <mergeCell ref="B29:K29"/>
    <mergeCell ref="B30:K30"/>
    <mergeCell ref="B31:K31"/>
    <mergeCell ref="B32:K32"/>
    <mergeCell ref="B66:K66"/>
    <mergeCell ref="B59:K59"/>
    <mergeCell ref="B60:K60"/>
    <mergeCell ref="B55:K55"/>
    <mergeCell ref="B56:K56"/>
    <mergeCell ref="B57:K57"/>
    <mergeCell ref="B58:K58"/>
    <mergeCell ref="B63:K63"/>
    <mergeCell ref="B64:K64"/>
    <mergeCell ref="B51:K51"/>
    <mergeCell ref="B53:K53"/>
    <mergeCell ref="B54:K54"/>
    <mergeCell ref="B61:K61"/>
    <mergeCell ref="B62:K62"/>
    <mergeCell ref="B65:K65"/>
    <mergeCell ref="B45:K45"/>
    <mergeCell ref="B46:K46"/>
    <mergeCell ref="B47:K47"/>
    <mergeCell ref="B48:K48"/>
    <mergeCell ref="B49:K49"/>
    <mergeCell ref="B50:K50"/>
    <mergeCell ref="B11:H11"/>
    <mergeCell ref="I11:L11"/>
    <mergeCell ref="B12:H12"/>
    <mergeCell ref="I12:L12"/>
    <mergeCell ref="Q14:T15"/>
    <mergeCell ref="B40:K40"/>
    <mergeCell ref="B23:K23"/>
    <mergeCell ref="B24:K24"/>
    <mergeCell ref="B25:K25"/>
    <mergeCell ref="B26:K26"/>
    <mergeCell ref="B21:K21"/>
    <mergeCell ref="B22:K22"/>
    <mergeCell ref="B39:K39"/>
    <mergeCell ref="B52:K52"/>
    <mergeCell ref="B67:K67"/>
    <mergeCell ref="B41:K41"/>
    <mergeCell ref="B42:K42"/>
    <mergeCell ref="B43:K43"/>
    <mergeCell ref="B44:K44"/>
    <mergeCell ref="B18:O18"/>
    <mergeCell ref="B19:K20"/>
    <mergeCell ref="B14:O15"/>
    <mergeCell ref="B16:H16"/>
    <mergeCell ref="I16:L16"/>
    <mergeCell ref="B17:H17"/>
    <mergeCell ref="I17:L17"/>
    <mergeCell ref="B13:H13"/>
    <mergeCell ref="I13:L13"/>
    <mergeCell ref="B2:V2"/>
    <mergeCell ref="B3:V4"/>
    <mergeCell ref="B6:L6"/>
    <mergeCell ref="M6:O6"/>
    <mergeCell ref="P6:P9"/>
    <mergeCell ref="Q6:Q9"/>
    <mergeCell ref="B7:L7"/>
    <mergeCell ref="M7:O7"/>
    <mergeCell ref="B9:L9"/>
    <mergeCell ref="M9:O9"/>
  </mergeCells>
  <hyperlinks>
    <hyperlink ref="T13" r:id="rId1" xr:uid="{4826BCF2-61DA-4873-A636-7D9DE2F00061}"/>
    <hyperlink ref="T17" r:id="rId2" xr:uid="{CC58B89D-8028-4655-8186-1A621B5B8213}"/>
    <hyperlink ref="T16" r:id="rId3" xr:uid="{F24EB856-C5ED-48C6-8514-C6F0ADA933DE}"/>
    <hyperlink ref="T12" r:id="rId4" xr:uid="{1115458D-AE4B-4CF9-AD83-4C6369CC9687}"/>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LEGO Education Lab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2023-04-12T16:49:23Z</dcterms:modified>
  <cp:category/>
  <cp:contentStatus/>
</cp:coreProperties>
</file>