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43EFDE59-370A-4EFE-85F5-8C73A69D424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etaverso Space" sheetId="1" r:id="rId1"/>
  </sheets>
  <definedNames>
    <definedName name="_xlnm._FilterDatabase" localSheetId="0" hidden="1">'Metaverso Space'!$A$17:$Y$157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R11" i="1" l="1"/>
  <c r="M7" i="1"/>
  <c r="S175" i="1" l="1"/>
  <c r="R175" i="1"/>
  <c r="S174" i="1"/>
  <c r="R174" i="1"/>
  <c r="R166" i="1"/>
  <c r="R167" i="1"/>
  <c r="R168" i="1"/>
  <c r="R169" i="1"/>
  <c r="R170" i="1"/>
  <c r="R171" i="1"/>
  <c r="S166" i="1"/>
  <c r="S167" i="1"/>
  <c r="S168" i="1"/>
  <c r="S169" i="1"/>
  <c r="S170" i="1"/>
  <c r="S171" i="1"/>
  <c r="S172" i="1"/>
  <c r="S173" i="1"/>
  <c r="R68" i="1"/>
  <c r="S165" i="1"/>
  <c r="R165" i="1"/>
  <c r="S164" i="1"/>
  <c r="R164" i="1"/>
  <c r="S163" i="1"/>
  <c r="R163" i="1"/>
  <c r="S162" i="1"/>
  <c r="R162" i="1"/>
  <c r="S161" i="1"/>
  <c r="R161" i="1"/>
  <c r="S160" i="1"/>
  <c r="S159" i="1"/>
  <c r="S158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S156" i="1"/>
  <c r="S157" i="1"/>
  <c r="S140" i="1"/>
  <c r="R140" i="1"/>
  <c r="R18" i="1"/>
  <c r="R56" i="1"/>
  <c r="S56" i="1"/>
  <c r="S132" i="1"/>
  <c r="S133" i="1"/>
  <c r="R132" i="1"/>
  <c r="R133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S31" i="1"/>
  <c r="R31" i="1"/>
  <c r="S54" i="1"/>
  <c r="R54" i="1"/>
  <c r="S139" i="1"/>
  <c r="R139" i="1"/>
  <c r="S138" i="1"/>
  <c r="R138" i="1"/>
  <c r="R82" i="1"/>
  <c r="S82" i="1"/>
  <c r="S26" i="1"/>
  <c r="R26" i="1"/>
  <c r="S97" i="1"/>
  <c r="R97" i="1"/>
  <c r="S92" i="1"/>
  <c r="R92" i="1"/>
  <c r="S90" i="1"/>
  <c r="R90" i="1"/>
  <c r="S91" i="1"/>
  <c r="R91" i="1"/>
  <c r="S100" i="1"/>
  <c r="R100" i="1"/>
  <c r="S99" i="1"/>
  <c r="R99" i="1"/>
  <c r="S84" i="1"/>
  <c r="R84" i="1"/>
  <c r="S76" i="1"/>
  <c r="R76" i="1"/>
  <c r="R75" i="1"/>
  <c r="S75" i="1"/>
  <c r="S66" i="1"/>
  <c r="R66" i="1"/>
  <c r="S28" i="1"/>
  <c r="R28" i="1"/>
  <c r="R23" i="1"/>
  <c r="S23" i="1"/>
  <c r="R22" i="1"/>
  <c r="S22" i="1"/>
  <c r="S18" i="1"/>
  <c r="S21" i="1"/>
  <c r="R21" i="1"/>
  <c r="R128" i="1"/>
  <c r="S128" i="1"/>
  <c r="S42" i="1"/>
  <c r="R42" i="1"/>
  <c r="S40" i="1"/>
  <c r="R40" i="1"/>
  <c r="S41" i="1"/>
  <c r="S93" i="1"/>
  <c r="S45" i="1"/>
  <c r="S43" i="1"/>
  <c r="S94" i="1"/>
  <c r="S46" i="1"/>
  <c r="S47" i="1"/>
  <c r="S48" i="1"/>
  <c r="S49" i="1"/>
  <c r="S50" i="1"/>
  <c r="S25" i="1"/>
  <c r="S88" i="1"/>
  <c r="S85" i="1"/>
  <c r="S77" i="1"/>
  <c r="S78" i="1"/>
  <c r="S79" i="1"/>
  <c r="S80" i="1"/>
  <c r="S86" i="1"/>
  <c r="S87" i="1"/>
  <c r="S89" i="1"/>
  <c r="S95" i="1"/>
  <c r="S19" i="1"/>
  <c r="S20" i="1"/>
  <c r="S24" i="1"/>
  <c r="S101" i="1"/>
  <c r="S111" i="1"/>
  <c r="S112" i="1"/>
  <c r="S113" i="1"/>
  <c r="S114" i="1"/>
  <c r="S115" i="1"/>
  <c r="S32" i="1"/>
  <c r="S81" i="1"/>
  <c r="S126" i="1"/>
  <c r="S127" i="1"/>
  <c r="S96" i="1"/>
  <c r="S98" i="1"/>
  <c r="S67" i="1"/>
  <c r="S60" i="1"/>
  <c r="S63" i="1"/>
  <c r="S64" i="1"/>
  <c r="S61" i="1"/>
  <c r="S58" i="1"/>
  <c r="S59" i="1"/>
  <c r="S57" i="1"/>
  <c r="S65" i="1"/>
  <c r="S62" i="1"/>
  <c r="S27" i="1"/>
  <c r="S116" i="1"/>
  <c r="S117" i="1"/>
  <c r="S118" i="1"/>
  <c r="S129" i="1"/>
  <c r="S53" i="1"/>
  <c r="S124" i="1"/>
  <c r="S35" i="1"/>
  <c r="S36" i="1"/>
  <c r="S55" i="1"/>
  <c r="S51" i="1"/>
  <c r="S135" i="1"/>
  <c r="S123" i="1"/>
  <c r="S125" i="1"/>
  <c r="S130" i="1"/>
  <c r="S131" i="1"/>
  <c r="S33" i="1"/>
  <c r="S134" i="1"/>
  <c r="S136" i="1"/>
  <c r="S119" i="1"/>
  <c r="S29" i="1"/>
  <c r="S120" i="1"/>
  <c r="S30" i="1"/>
  <c r="S68" i="1"/>
  <c r="S69" i="1"/>
  <c r="S70" i="1"/>
  <c r="S52" i="1"/>
  <c r="S71" i="1"/>
  <c r="S72" i="1"/>
  <c r="S73" i="1"/>
  <c r="S74" i="1"/>
  <c r="S137" i="1"/>
  <c r="S34" i="1"/>
  <c r="S83" i="1"/>
  <c r="S37" i="1"/>
  <c r="S38" i="1"/>
  <c r="S121" i="1"/>
  <c r="S122" i="1"/>
  <c r="R122" i="1"/>
  <c r="R41" i="1"/>
  <c r="R93" i="1"/>
  <c r="R45" i="1"/>
  <c r="R43" i="1"/>
  <c r="R94" i="1"/>
  <c r="R46" i="1"/>
  <c r="R47" i="1"/>
  <c r="R48" i="1"/>
  <c r="R49" i="1"/>
  <c r="R50" i="1"/>
  <c r="R25" i="1"/>
  <c r="R88" i="1"/>
  <c r="R85" i="1"/>
  <c r="R77" i="1"/>
  <c r="R78" i="1"/>
  <c r="R79" i="1"/>
  <c r="R80" i="1"/>
  <c r="R86" i="1"/>
  <c r="R87" i="1"/>
  <c r="R89" i="1"/>
  <c r="R95" i="1"/>
  <c r="R19" i="1"/>
  <c r="R20" i="1"/>
  <c r="R24" i="1"/>
  <c r="R101" i="1"/>
  <c r="R111" i="1"/>
  <c r="R112" i="1"/>
  <c r="R113" i="1"/>
  <c r="R114" i="1"/>
  <c r="R115" i="1"/>
  <c r="R32" i="1"/>
  <c r="R81" i="1"/>
  <c r="R126" i="1"/>
  <c r="R127" i="1"/>
  <c r="R96" i="1"/>
  <c r="R98" i="1"/>
  <c r="R67" i="1"/>
  <c r="R60" i="1"/>
  <c r="R63" i="1"/>
  <c r="R64" i="1"/>
  <c r="R61" i="1"/>
  <c r="R58" i="1"/>
  <c r="R59" i="1"/>
  <c r="R57" i="1"/>
  <c r="R65" i="1"/>
  <c r="R62" i="1"/>
  <c r="R27" i="1"/>
  <c r="R116" i="1"/>
  <c r="R117" i="1"/>
  <c r="R118" i="1"/>
  <c r="R129" i="1"/>
  <c r="R53" i="1"/>
  <c r="R124" i="1"/>
  <c r="R35" i="1"/>
  <c r="R36" i="1"/>
  <c r="R55" i="1"/>
  <c r="R51" i="1"/>
  <c r="R135" i="1"/>
  <c r="R123" i="1"/>
  <c r="R125" i="1"/>
  <c r="R130" i="1"/>
  <c r="R131" i="1"/>
  <c r="R33" i="1"/>
  <c r="R134" i="1"/>
  <c r="R136" i="1"/>
  <c r="R119" i="1"/>
  <c r="R29" i="1"/>
  <c r="R120" i="1"/>
  <c r="R30" i="1"/>
  <c r="R69" i="1"/>
  <c r="R70" i="1"/>
  <c r="R52" i="1"/>
  <c r="R71" i="1"/>
  <c r="R72" i="1"/>
  <c r="R73" i="1"/>
  <c r="R74" i="1"/>
  <c r="R137" i="1"/>
  <c r="R34" i="1"/>
  <c r="R83" i="1"/>
  <c r="R37" i="1"/>
  <c r="R38" i="1"/>
  <c r="R121" i="1"/>
  <c r="R39" i="1"/>
  <c r="S39" i="1"/>
  <c r="M9" i="1" l="1"/>
</calcChain>
</file>

<file path=xl/sharedStrings.xml><?xml version="1.0" encoding="utf-8"?>
<sst xmlns="http://schemas.openxmlformats.org/spreadsheetml/2006/main" count="659" uniqueCount="243">
  <si>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</si>
  <si>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</si>
  <si>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</si>
  <si>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</si>
  <si>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</si>
  <si>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</si>
  <si>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</si>
  <si>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</si>
  <si>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</si>
  <si>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</si>
  <si>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</si>
  <si>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</si>
  <si>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</si>
  <si>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</si>
  <si>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</si>
  <si>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</si>
  <si>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</si>
  <si>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</si>
  <si>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</si>
  <si>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</si>
  <si>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</si>
  <si>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</si>
  <si>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</si>
  <si>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</si>
  <si>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</si>
  <si>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</si>
  <si>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</si>
  <si>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</si>
  <si>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</si>
  <si>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</si>
  <si>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</si>
  <si>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</si>
  <si>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</si>
  <si>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</si>
  <si>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</si>
  <si>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</si>
  <si>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</si>
  <si>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</si>
  <si>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</si>
  <si>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</si>
  <si>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</si>
  <si>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</si>
  <si>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</si>
  <si>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</si>
  <si>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</si>
  <si>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</si>
  <si>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</si>
  <si>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</si>
  <si>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</si>
  <si>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</si>
  <si>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</si>
  <si>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</si>
  <si>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</si>
  <si>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</si>
  <si>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</si>
  <si>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</si>
  <si>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</si>
  <si>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</si>
  <si>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</si>
  <si>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</si>
  <si>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</si>
  <si>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</si>
  <si>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</si>
  <si>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</si>
  <si>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</si>
  <si>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</si>
  <si>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</si>
  <si>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</si>
  <si>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</si>
  <si>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</si>
  <si>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</si>
  <si>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</si>
  <si>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</si>
  <si>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</si>
  <si>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</si>
  <si>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</si>
  <si>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</si>
  <si>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</si>
  <si>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</si>
  <si>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</si>
  <si>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</si>
  <si>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</si>
  <si>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</si>
  <si>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</si>
  <si>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</si>
  <si>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</si>
  <si>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</si>
  <si>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</si>
  <si>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</si>
  <si>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</si>
  <si>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</si>
  <si>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</si>
  <si>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</si>
  <si>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</si>
  <si>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</si>
  <si>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</si>
  <si>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</si>
  <si>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</si>
  <si>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</si>
  <si>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</si>
  <si>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</si>
  <si>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</si>
  <si>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</si>
  <si>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</si>
  <si>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</si>
  <si>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</si>
  <si>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</si>
  <si>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</si>
  <si>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</si>
  <si>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</si>
  <si>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</si>
  <si>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</si>
  <si>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</si>
  <si>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</si>
  <si>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</si>
  <si>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</si>
  <si>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</si>
  <si>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</si>
  <si>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</si>
  <si>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</si>
  <si>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</si>
  <si>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</si>
  <si>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</si>
  <si>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</si>
  <si>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</si>
  <si>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</si>
  <si>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</si>
  <si>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</si>
  <si>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</si>
  <si>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</si>
  <si>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</si>
  <si>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</si>
  <si>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</si>
  <si>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</si>
  <si>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</si>
  <si>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</si>
  <si>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</si>
  <si>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</si>
  <si>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</si>
  <si>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</si>
  <si>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</si>
  <si>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</si>
  <si>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</si>
  <si>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</si>
  <si>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</si>
  <si>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</si>
  <si>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</si>
  <si>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</si>
  <si>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</si>
  <si>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</si>
  <si>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</si>
  <si>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</si>
  <si>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</si>
  <si>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</si>
  <si>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</si>
  <si>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</si>
  <si>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</si>
  <si>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</si>
  <si>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</si>
  <si>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</si>
  <si>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</si>
  <si>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</si>
  <si>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</si>
  <si>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</si>
  <si>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</si>
  <si>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</si>
  <si>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</si>
  <si>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</si>
  <si>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</si>
  <si>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</si>
  <si>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</si>
  <si>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</si>
  <si>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</si>
  <si>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</si>
  <si>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</si>
  <si>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</si>
  <si>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</si>
  <si>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</si>
  <si>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</si>
  <si>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</si>
  <si>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</si>
  <si>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</si>
  <si>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</si>
  <si>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</si>
  <si>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</si>
  <si>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</si>
  <si>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</si>
  <si>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</si>
  <si>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</si>
  <si>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</si>
  <si>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</si>
  <si>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</si>
  <si>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</si>
  <si>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</si>
  <si>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</si>
  <si>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</si>
  <si>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</si>
  <si>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</si>
  <si>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</si>
  <si>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</si>
  <si>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</si>
  <si>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</si>
  <si>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</si>
  <si>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</si>
  <si>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</si>
  <si>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</si>
  <si>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</si>
  <si>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</si>
  <si>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</si>
  <si>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</si>
  <si>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</si>
  <si>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</si>
  <si>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</si>
  <si>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</si>
  <si>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</si>
  <si>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</si>
  <si>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</si>
  <si>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</si>
  <si>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</si>
  <si>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</si>
  <si>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</si>
  <si>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</si>
  <si>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</si>
  <si>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</si>
  <si>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</si>
  <si>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</si>
  <si>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</si>
  <si>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</si>
  <si>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</si>
  <si>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</si>
  <si>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</si>
  <si>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</si>
  <si>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</si>
  <si>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</si>
  <si>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</si>
  <si>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</si>
  <si>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http://www.campustore.it/346629</t>
  </si>
  <si>
    <t>La nuova era dell’apprendimento comincia da qui. 
Aule allestite con Microsoft HoloLens 2, per consentire al docente e ad alcuni studenti di interagire nell'ambiente olografico creato, e con un Surface Hub, per permettere all'intera classe in presenza di vivere l'esperienza della Mixed Reality in Spectator View. Il docente in aula, gli studenti in presenza e quelli da remoto hanno la possibilità di interagire con modelli 3D e altri contenuti testuali o multimediali, inseriti all'interno dell'ambiente olografico, al fine di rendere più efficace l'apprendimento. Una soluzione inclusiva, accessibile per tutti.
HevoCollaboration è una piattaforma che permette di creare scenari olografici personalizzati per collaborare simultaneamente sullo stesso scenario/progetto nello stesso luogo fisico o da luoghi diversi.
Superpoteri per l'insegnante: attraverso l'uso di un dispositivo di Mixed-Reality come Microsoft Hololens 2, l'insegnante non solo mantiene il controllo della classe a livello di interazione digitale, ma ottiene anche uno standing tecnologico migliore rispetto allo studente, migliorando l'interesse di quest'ultimo.
Soluzione tecnologicamente inclusiva: il resto della classe potrà accedere allo scenario olografico utilizzando un dispositivo mobile (smartphone o tablet), anche già in possesso dello studente, semplicemente scaricando un app, così da diventare una soluzione inclusiva e consentirne l'adozione immediata
Facilità di utilizzo: grazie a un sistema di gestione dei contenuti completamente cloud-based, ogni docente avrà a disposizione uno spazio personale, condivisibile con l'organizzazione, dove potrà caricare tutti i propri asset, creare i propri scenari olografici o metaversi, senza che siano richieste competenze di modellazione o programmazione
La soluzione prevede: 
- Licenza Hevo Collaboration per 3 anni (per 2 dispositivi) con Spectator View e libreria modelli 3D inclusa.
- Licenze Microsoft per 3 anni (2 licenze Dynamics Remote Assistant, 2 licenze Dynamics Remote Guide, Licenza Microsoft 365 A3), 
- Nr. 2 Visori di realtà mista Hololens 2 
- Workstation grafica portatile Surface Laptop Studio da 14,4" con schermo touch pieghevole/ripiegabile con sistema a slitta, processore i7 e scheda video RTX3050TI
- Sistema collaborativo Surface Hub 2S da 50" con carrello e batteria ricaricabile per utilizzo anche in mobilità</t>
  </si>
  <si>
    <t xml:space="preserve">Campus Scuola 4.0                                                                                                     Metaverso Space - Soluzione per Realtà mista AR/VR con Hololens e Surface Hub 2S 50"
</t>
  </si>
  <si>
    <t xml:space="preserve">Campus Scuola 4.0                                                                                             Metaverso Space                              Soluzione per Realtà mista AR/VR con Hololens e Surface
</t>
  </si>
  <si>
    <t>La nuova era dell’apprendimento comincia da qui. 
Aule allestite con Microsoft HoloLens 2, per consentire al docente e ad alcuni studenti di interagire nell'ambiente olografico creato, e con un Surface Hub, per permettere all'intera classe in presenza di vivere l'esperienza della Mixed Reality in Spectator View. Il docente in aula, gli studenti in presenza e quelli da remoto hanno la possibilità di interagire con modelli 3D e altri contenuti testuali o multimediali, inseriti all'interno dell'ambiente olografico, al fine di rendere più efficace l'apprendimento. Una soluzione inclusiva, accessibile per tutti.
HevoCollaboration è una piattaforma che permette di creare scenari olografici personalizzati per collaborare simultaneamente sullo stesso scenario/progetto nello stesso luogo fisico o da luoghi diversi.
Superpoteri per l'insegnante: attraverso l'uso di un dispositivo di Mixed-Reality come Microsoft Hololens 2, l'insegnante non solo mantiene il controllo della classe a livello di interazione digitale, ma ottiene anche uno standing tecnologico migliore rispetto allo studente, migliorando l'interesse di quest'ultimo.
Soluzione tecnologicamente inclusiva: il resto della classe potrà accedere allo scenario olografico utilizzando un dispositivo mobile (smartphone o tablet), anche già in possesso dello studente, semplicemente scaricando un app, così da diventare una soluzione inclusiva e consentirne l'adozione immediata
Facilità di utilizzo: grazie a un sistema di gestione dei contenuti completamente cloud-based, ogni docente avrà a disposizione uno spazio personale, condivisibile con l'organizzazione, dove potrà caricare tutti i propri asset, creare i propri scenari olografici o metaversi, senza che siano richieste competenze di modellazione o programmazione
La soluzione prevede: 
- Licenza Hevo Collaboration per 3 anni (per 2 dispositivi) con Spectator View e libreria modelli 3D inclusa.
- Licenze Microsoft per 3 anni (2 licenze Dynamics Remote Assistant, 2 licenze Dynamics Remote Guide, Licenza Microsoft 365 A3) 
- Nr. 2 Visori di realtà mista Hololens 2 
- Workstation grafica portatile Surface Laptop Studio da 14,4" con schermo touch pieghevole/ripiegabile con sistema a slitta, processore i7 e scheda video RTX3050TI</t>
  </si>
  <si>
    <t>http://www.campustore.it/346464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</si>
  <si>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Entra nel Metaverso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</si>
</sst>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06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16" xfId="0" applyFont="1" applyFill="1" applyBorder="1" applyAlignment="1">
      <alignment vertical="top"/>
    </xf>
    <xf numFmtId="0" fontId="23" fillId="2" borderId="0" xfId="0" applyFont="1" applyFill="1" applyAlignment="1">
      <alignment vertical="center" wrapText="1"/>
    </xf>
    <xf numFmtId="0" fontId="26" fillId="2" borderId="12" xfId="0" applyFont="1" applyFill="1" applyBorder="1" applyAlignment="1">
      <alignment vertical="top" wrapText="1"/>
    </xf>
    <xf numFmtId="0" fontId="26" fillId="3" borderId="20" xfId="0" applyFont="1" applyFill="1" applyBorder="1" applyAlignment="1">
      <alignment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12" xfId="51" applyFill="1" applyBorder="1" applyAlignment="1">
      <alignment vertical="center"/>
    </xf>
    <xf numFmtId="0" fontId="35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center"/>
    </xf>
    <xf numFmtId="44" fontId="26" fillId="0" borderId="0" xfId="0" applyNumberFormat="1" applyFont="1" applyAlignment="1">
      <alignment vertical="center"/>
    </xf>
    <xf numFmtId="0" fontId="22" fillId="0" borderId="0" xfId="51" applyFill="1" applyBorder="1" applyAlignment="1">
      <alignment vertical="center"/>
    </xf>
    <xf numFmtId="0" fontId="23" fillId="0" borderId="0" xfId="0" applyFont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0" fontId="22" fillId="2" borderId="20" xfId="51" applyFill="1" applyBorder="1" applyAlignment="1">
      <alignment horizontal="center" vertical="center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34" fillId="30" borderId="22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188118</xdr:colOff>
      <xdr:row>3</xdr:row>
      <xdr:rowOff>43338</xdr:rowOff>
    </xdr:from>
    <xdr:to>
      <xdr:col>14</xdr:col>
      <xdr:colOff>1793398</xdr:colOff>
      <xdr:row>5</xdr:row>
      <xdr:rowOff>214312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9701212" y="2245994"/>
          <a:ext cx="1605280" cy="980599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1821656</xdr:colOff>
      <xdr:row>5</xdr:row>
      <xdr:rowOff>71438</xdr:rowOff>
    </xdr:from>
    <xdr:to>
      <xdr:col>14</xdr:col>
      <xdr:colOff>130968</xdr:colOff>
      <xdr:row>5</xdr:row>
      <xdr:rowOff>309563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215437" y="3083719"/>
          <a:ext cx="428625" cy="238125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6096000</xdr:colOff>
      <xdr:row>6</xdr:row>
      <xdr:rowOff>200025</xdr:rowOff>
    </xdr:from>
    <xdr:to>
      <xdr:col>16</xdr:col>
      <xdr:colOff>124143</xdr:colOff>
      <xdr:row>8</xdr:row>
      <xdr:rowOff>208597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F8B8996B-974F-432E-9ABC-EE512CEA48D5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5649575" y="3724275"/>
          <a:ext cx="1610043" cy="694372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LA QUANTITÀ</a:t>
          </a:r>
        </a:p>
      </xdr:txBody>
    </xdr:sp>
    <xdr:clientData/>
  </xdr:twoCellAnchor>
  <xdr:twoCellAnchor>
    <xdr:from>
      <xdr:col>15</xdr:col>
      <xdr:colOff>687705</xdr:colOff>
      <xdr:row>9</xdr:row>
      <xdr:rowOff>4287</xdr:rowOff>
    </xdr:from>
    <xdr:to>
      <xdr:col>15</xdr:col>
      <xdr:colOff>690087</xdr:colOff>
      <xdr:row>10</xdr:row>
      <xdr:rowOff>31433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898A264B-757A-4308-A7E1-EA7BE5F39CF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>
          <a:off x="16518255" y="4461987"/>
          <a:ext cx="2382" cy="427196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mpustore.it/346464" TargetMode="External"/><Relationship Id="rId1" Type="http://schemas.openxmlformats.org/officeDocument/2006/relationships/hyperlink" Target="http://www.campustore.it/346629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1"/>
  <sheetViews>
    <sheetView tabSelected="1" defaultGridColor="0" topLeftCell="A2" colorId="9" zoomScale="80" zoomScaleNormal="80" workbookViewId="0">
      <selection activeCell="P10" sqref="P10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</row>
    <row r="3" spans="2:22" ht="79.5" customHeight="1">
      <c r="B3" s="96" t="s">
        <v>242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</row>
    <row r="4" spans="2:22" ht="13.9" customHeight="1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</row>
    <row r="5" spans="2:22" ht="51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103" t="s">
        <v>230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99"/>
      <c r="N6" s="99"/>
      <c r="O6" s="98" t="s">
        <v>231</v>
      </c>
      <c r="P6" s="98"/>
      <c r="Q6" s="3"/>
      <c r="R6" s="2"/>
      <c r="S6" s="2"/>
      <c r="T6" s="2"/>
      <c r="U6" s="2"/>
    </row>
    <row r="7" spans="2:22" ht="40.15" customHeight="1">
      <c r="B7" s="103" t="s">
        <v>232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0">
        <f>C6-C9</f>
        <v>0</v>
      </c>
      <c r="N7" s="100"/>
      <c r="O7" s="98"/>
      <c r="P7" s="98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8"/>
      <c r="P8" s="98"/>
      <c r="Q8" s="3"/>
      <c r="R8" s="2"/>
      <c r="S8" s="2"/>
      <c r="T8" s="2"/>
      <c r="U8" s="2"/>
    </row>
    <row r="9" spans="2:22" ht="19.5" customHeight="1">
      <c r="B9" s="104" t="s">
        <v>233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1">
        <f>SUM(R11:R540)</f>
        <v>0</v>
      </c>
      <c r="N9" s="102"/>
      <c r="O9" s="98"/>
      <c r="P9" s="98"/>
      <c r="Q9" s="3"/>
      <c r="R9" s="2"/>
      <c r="S9" s="2"/>
      <c r="T9" s="2"/>
      <c r="U9" s="2"/>
    </row>
    <row r="10" spans="2:22" ht="31.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409.5" customHeight="1">
      <c r="B11" s="92" t="s">
        <v>234</v>
      </c>
      <c r="C11" s="93"/>
      <c r="D11" s="93"/>
      <c r="E11" s="93"/>
      <c r="F11" s="93"/>
      <c r="G11" s="93"/>
      <c r="H11" s="94"/>
      <c r="I11" s="92" t="s">
        <v>238</v>
      </c>
      <c r="J11" s="93"/>
      <c r="K11" s="93"/>
      <c r="L11" s="94"/>
      <c r="M11" s="88">
        <v>346629</v>
      </c>
      <c r="N11" s="87" t="s">
        <v>30</v>
      </c>
      <c r="O11" s="75" t="s">
        <v>237</v>
      </c>
      <c r="P11" s="76">
        <v>0</v>
      </c>
      <c r="Q11" s="77">
        <v>44287.35</v>
      </c>
      <c r="R11" s="77">
        <f>Q11*P11</f>
        <v>0</v>
      </c>
      <c r="S11" s="78" t="s">
        <v>236</v>
      </c>
      <c r="T11" s="68"/>
      <c r="U11" s="72"/>
      <c r="V11" s="66"/>
    </row>
    <row r="12" spans="2:22" ht="409.5" customHeight="1">
      <c r="B12" s="92" t="s">
        <v>234</v>
      </c>
      <c r="C12" s="93"/>
      <c r="D12" s="93"/>
      <c r="E12" s="93"/>
      <c r="F12" s="93"/>
      <c r="G12" s="93"/>
      <c r="H12" s="94"/>
      <c r="I12" s="105" t="s">
        <v>239</v>
      </c>
      <c r="J12" s="93"/>
      <c r="K12" s="93"/>
      <c r="L12" s="94"/>
      <c r="M12" s="87">
        <v>346464</v>
      </c>
      <c r="N12" s="87" t="s">
        <v>30</v>
      </c>
      <c r="O12" s="89" t="s">
        <v>240</v>
      </c>
      <c r="P12" s="90">
        <v>0</v>
      </c>
      <c r="Q12" s="77">
        <v>32780.839999999997</v>
      </c>
      <c r="R12" s="77">
        <f>Q12*P12</f>
        <v>0</v>
      </c>
      <c r="S12" s="91" t="s">
        <v>241</v>
      </c>
      <c r="T12" s="68"/>
      <c r="U12" s="72"/>
      <c r="V12" s="66"/>
    </row>
    <row r="13" spans="2:22" s="9" customFormat="1" ht="117" customHeight="1">
      <c r="B13" s="79"/>
      <c r="C13" s="79"/>
      <c r="D13" s="79"/>
      <c r="E13" s="79"/>
      <c r="F13" s="79"/>
      <c r="G13" s="79"/>
      <c r="H13" s="79"/>
      <c r="I13" s="80"/>
      <c r="J13" s="80"/>
      <c r="K13" s="80"/>
      <c r="L13" s="80"/>
      <c r="M13" s="81"/>
      <c r="N13" s="81"/>
      <c r="O13" s="82"/>
      <c r="P13" s="83"/>
      <c r="Q13" s="84"/>
      <c r="R13" s="84"/>
      <c r="S13" s="85"/>
      <c r="T13" s="86"/>
      <c r="U13" s="86"/>
    </row>
    <row r="14" spans="2:22" ht="18" customHeight="1"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8" customHeight="1">
      <c r="B15" s="97" t="s">
        <v>235</v>
      </c>
      <c r="C15" s="97"/>
      <c r="D15" s="97"/>
      <c r="E15" s="97"/>
      <c r="F15" s="97"/>
      <c r="G15" s="97"/>
      <c r="H15" s="97"/>
      <c r="I15" s="97"/>
      <c r="J15" s="97"/>
      <c r="K15" s="97"/>
      <c r="L15" s="70"/>
      <c r="M15" s="70"/>
      <c r="N15" s="70"/>
      <c r="O15" s="69"/>
      <c r="P15" s="70"/>
      <c r="Q15" s="71"/>
      <c r="R15" s="2"/>
      <c r="S15" s="2"/>
      <c r="T15" s="2"/>
      <c r="U15" s="2"/>
    </row>
    <row r="16" spans="2:22" ht="13.9" customHeight="1"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5" s="5" customFormat="1" ht="300.75">
      <c r="B17" s="39" t="s">
        <v>1</v>
      </c>
      <c r="C17" s="39" t="s">
        <v>2</v>
      </c>
      <c r="D17" s="39" t="s">
        <v>3</v>
      </c>
      <c r="E17" s="39" t="s">
        <v>4</v>
      </c>
      <c r="F17" s="39" t="s">
        <v>5</v>
      </c>
      <c r="G17" s="39" t="s">
        <v>6</v>
      </c>
      <c r="H17" s="39" t="s">
        <v>7</v>
      </c>
      <c r="I17" s="39" t="s">
        <v>8</v>
      </c>
      <c r="J17" s="39" t="s">
        <v>9</v>
      </c>
      <c r="K17" s="39" t="s">
        <v>10</v>
      </c>
      <c r="L17" s="40" t="s">
        <v>11</v>
      </c>
      <c r="M17" s="41" t="s">
        <v>12</v>
      </c>
      <c r="N17" s="41" t="s">
        <v>13</v>
      </c>
      <c r="O17" s="42" t="s">
        <v>14</v>
      </c>
      <c r="P17" s="41" t="s">
        <v>15</v>
      </c>
      <c r="Q17" s="41" t="s">
        <v>16</v>
      </c>
      <c r="R17" s="41" t="s">
        <v>17</v>
      </c>
      <c r="S17" s="41" t="s">
        <v>18</v>
      </c>
    </row>
    <row r="18" spans="2:25" ht="15" customHeight="1">
      <c r="B18" s="33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32" t="s">
        <v>20</v>
      </c>
      <c r="M18" s="13">
        <v>341440</v>
      </c>
      <c r="N18" s="11" t="s">
        <v>21</v>
      </c>
      <c r="O18" s="14" t="s">
        <v>22</v>
      </c>
      <c r="P18" s="58">
        <v>0</v>
      </c>
      <c r="Q18" s="6">
        <v>608.78</v>
      </c>
      <c r="R18" s="7">
        <f t="shared" ref="R18:R43" si="0">P18*Q18</f>
        <v>0</v>
      </c>
      <c r="S18" s="16" t="str">
        <f t="shared" ref="S18:S43" si="1">HYPERLINK("https://www.campustore.it/"&amp;$M18)</f>
        <v>https://www.campustore.it/341440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323442</v>
      </c>
      <c r="N19" s="11" t="s">
        <v>21</v>
      </c>
      <c r="O19" s="14" t="s">
        <v>24</v>
      </c>
      <c r="P19" s="58">
        <v>0</v>
      </c>
      <c r="Q19" s="6">
        <v>573.4</v>
      </c>
      <c r="R19" s="7">
        <f t="shared" si="0"/>
        <v>0</v>
      </c>
      <c r="S19" s="16" t="str">
        <f t="shared" si="1"/>
        <v>https://www.campustore.it/323442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333190</v>
      </c>
      <c r="N20" s="11" t="s">
        <v>21</v>
      </c>
      <c r="O20" s="14" t="s">
        <v>25</v>
      </c>
      <c r="P20" s="58">
        <v>0</v>
      </c>
      <c r="Q20" s="6">
        <v>132.97999999999999</v>
      </c>
      <c r="R20" s="7">
        <f t="shared" si="0"/>
        <v>0</v>
      </c>
      <c r="S20" s="16" t="str">
        <f t="shared" si="1"/>
        <v>https://www.campustore.it/333190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342007</v>
      </c>
      <c r="N21" s="11" t="s">
        <v>21</v>
      </c>
      <c r="O21" s="14" t="s">
        <v>26</v>
      </c>
      <c r="P21" s="58">
        <v>0</v>
      </c>
      <c r="Q21" s="6">
        <v>190.32</v>
      </c>
      <c r="R21" s="7">
        <f t="shared" si="0"/>
        <v>0</v>
      </c>
      <c r="S21" s="16" t="str">
        <f t="shared" si="1"/>
        <v>https://www.campustore.it/342007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339460</v>
      </c>
      <c r="N22" s="11" t="s">
        <v>21</v>
      </c>
      <c r="O22" s="14" t="s">
        <v>27</v>
      </c>
      <c r="P22" s="58">
        <v>0</v>
      </c>
      <c r="Q22" s="6">
        <v>307.44</v>
      </c>
      <c r="R22" s="7">
        <f t="shared" si="0"/>
        <v>0</v>
      </c>
      <c r="S22" s="16" t="str">
        <f t="shared" si="1"/>
        <v>https://www.campustore.it/339460</v>
      </c>
      <c r="V22" s="8"/>
      <c r="W22" s="8"/>
      <c r="X22" s="8"/>
      <c r="Y22" s="8"/>
    </row>
    <row r="23" spans="2:25" ht="15" customHeight="1">
      <c r="B23" s="11"/>
      <c r="C23" s="11"/>
      <c r="D23" s="33" t="s">
        <v>19</v>
      </c>
      <c r="E23" s="11"/>
      <c r="F23" s="11"/>
      <c r="G23" s="11"/>
      <c r="H23" s="11"/>
      <c r="I23" s="11"/>
      <c r="J23" s="11"/>
      <c r="K23" s="11"/>
      <c r="L23" s="12" t="s">
        <v>23</v>
      </c>
      <c r="M23" s="13">
        <v>343748</v>
      </c>
      <c r="N23" s="11" t="s">
        <v>21</v>
      </c>
      <c r="O23" s="14" t="s">
        <v>28</v>
      </c>
      <c r="P23" s="58">
        <v>0</v>
      </c>
      <c r="Q23" s="6">
        <v>555.1</v>
      </c>
      <c r="R23" s="7">
        <f t="shared" si="0"/>
        <v>0</v>
      </c>
      <c r="S23" s="16" t="str">
        <f t="shared" si="1"/>
        <v>https://www.campustore.it/343748</v>
      </c>
      <c r="V23" s="8"/>
      <c r="W23" s="8"/>
      <c r="X23" s="8"/>
      <c r="Y23" s="8"/>
    </row>
    <row r="24" spans="2:25" s="51" customFormat="1" ht="15" customHeight="1">
      <c r="B24" s="43"/>
      <c r="C24" s="43"/>
      <c r="D24" s="43"/>
      <c r="E24" s="43"/>
      <c r="F24" s="44" t="s">
        <v>19</v>
      </c>
      <c r="G24" s="43"/>
      <c r="H24" s="43"/>
      <c r="I24" s="43"/>
      <c r="J24" s="43"/>
      <c r="K24" s="43"/>
      <c r="L24" s="45" t="s">
        <v>23</v>
      </c>
      <c r="M24" s="46">
        <v>329541</v>
      </c>
      <c r="N24" s="43" t="s">
        <v>21</v>
      </c>
      <c r="O24" s="47" t="s">
        <v>29</v>
      </c>
      <c r="P24" s="58">
        <v>0</v>
      </c>
      <c r="Q24" s="6">
        <v>293.41000000000003</v>
      </c>
      <c r="R24" s="48">
        <f t="shared" si="0"/>
        <v>0</v>
      </c>
      <c r="S24" s="49" t="str">
        <f t="shared" si="1"/>
        <v>https://www.campustore.it/329541</v>
      </c>
      <c r="V24" s="50"/>
      <c r="W24" s="50"/>
      <c r="X24" s="50"/>
      <c r="Y24" s="50"/>
    </row>
    <row r="25" spans="2:25" ht="15" customHeight="1">
      <c r="B25" s="33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2" t="s">
        <v>20</v>
      </c>
      <c r="M25" s="13">
        <v>302813</v>
      </c>
      <c r="N25" s="11" t="s">
        <v>30</v>
      </c>
      <c r="O25" s="14" t="s">
        <v>31</v>
      </c>
      <c r="P25" s="58">
        <v>0</v>
      </c>
      <c r="Q25" s="6">
        <v>109.8</v>
      </c>
      <c r="R25" s="7">
        <f t="shared" si="0"/>
        <v>0</v>
      </c>
      <c r="S25" s="16" t="str">
        <f t="shared" si="1"/>
        <v>https://www.campustore.it/302813</v>
      </c>
      <c r="V25" s="8"/>
      <c r="W25" s="8"/>
      <c r="X25" s="8"/>
      <c r="Y25" s="8"/>
    </row>
    <row r="26" spans="2:25" s="51" customFormat="1" ht="15" customHeight="1">
      <c r="B26" s="44"/>
      <c r="C26" s="43"/>
      <c r="D26" s="43"/>
      <c r="E26" s="43"/>
      <c r="F26" s="44" t="s">
        <v>19</v>
      </c>
      <c r="G26" s="43"/>
      <c r="H26" s="43"/>
      <c r="I26" s="43"/>
      <c r="J26" s="43"/>
      <c r="K26" s="43"/>
      <c r="L26" s="45" t="s">
        <v>23</v>
      </c>
      <c r="M26" s="46">
        <v>340098</v>
      </c>
      <c r="N26" s="43" t="s">
        <v>30</v>
      </c>
      <c r="O26" s="47" t="s">
        <v>32</v>
      </c>
      <c r="P26" s="58">
        <v>0</v>
      </c>
      <c r="Q26" s="6">
        <v>35.380000000000003</v>
      </c>
      <c r="R26" s="48">
        <f t="shared" si="0"/>
        <v>0</v>
      </c>
      <c r="S26" s="49" t="str">
        <f t="shared" si="1"/>
        <v>https://www.campustore.it/340098</v>
      </c>
      <c r="V26" s="50"/>
      <c r="W26" s="50"/>
      <c r="X26" s="50"/>
      <c r="Y26" s="50"/>
    </row>
    <row r="27" spans="2:25" ht="15" customHeight="1">
      <c r="B27" s="33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2" t="s">
        <v>33</v>
      </c>
      <c r="M27" s="13">
        <v>346183</v>
      </c>
      <c r="N27" s="11" t="s">
        <v>30</v>
      </c>
      <c r="O27" s="14" t="s">
        <v>34</v>
      </c>
      <c r="P27" s="58">
        <v>0</v>
      </c>
      <c r="Q27" s="6">
        <v>3111</v>
      </c>
      <c r="R27" s="7">
        <f t="shared" si="0"/>
        <v>0</v>
      </c>
      <c r="S27" s="16" t="str">
        <f t="shared" si="1"/>
        <v>https://www.campustore.it/346183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341064</v>
      </c>
      <c r="N28" s="11" t="s">
        <v>30</v>
      </c>
      <c r="O28" s="14" t="s">
        <v>35</v>
      </c>
      <c r="P28" s="58">
        <v>0</v>
      </c>
      <c r="Q28" s="6">
        <v>1207.8</v>
      </c>
      <c r="R28" s="7">
        <f t="shared" si="0"/>
        <v>0</v>
      </c>
      <c r="S28" s="16" t="str">
        <f t="shared" si="1"/>
        <v>https://www.campustore.it/341064</v>
      </c>
      <c r="V28" s="8"/>
      <c r="W28" s="8"/>
      <c r="X28" s="8"/>
      <c r="Y28" s="8"/>
    </row>
    <row r="29" spans="2:25" ht="15" customHeight="1">
      <c r="B29" s="11"/>
      <c r="C29" s="11"/>
      <c r="D29" s="11"/>
      <c r="E29" s="11"/>
      <c r="F29" s="11"/>
      <c r="G29" s="33" t="s">
        <v>19</v>
      </c>
      <c r="H29" s="11"/>
      <c r="I29" s="11"/>
      <c r="J29" s="11"/>
      <c r="K29" s="11"/>
      <c r="L29" s="12"/>
      <c r="M29" s="13">
        <v>340283</v>
      </c>
      <c r="N29" s="11" t="s">
        <v>30</v>
      </c>
      <c r="O29" s="14" t="s">
        <v>36</v>
      </c>
      <c r="P29" s="58">
        <v>0</v>
      </c>
      <c r="Q29" s="6">
        <v>2037.4</v>
      </c>
      <c r="R29" s="7">
        <f t="shared" si="0"/>
        <v>0</v>
      </c>
      <c r="S29" s="16" t="str">
        <f t="shared" si="1"/>
        <v>https://www.campustore.it/340283</v>
      </c>
      <c r="V29" s="8"/>
      <c r="W29" s="8"/>
      <c r="X29" s="8"/>
      <c r="Y29" s="8"/>
    </row>
    <row r="30" spans="2:25" ht="15" customHeight="1">
      <c r="B30" s="22" t="s">
        <v>19</v>
      </c>
      <c r="C30" s="22"/>
      <c r="D30" s="22"/>
      <c r="E30" s="22"/>
      <c r="F30" s="22"/>
      <c r="G30" s="22" t="s">
        <v>19</v>
      </c>
      <c r="H30" s="22"/>
      <c r="I30" s="22"/>
      <c r="J30" s="22"/>
      <c r="K30" s="22"/>
      <c r="L30" s="22" t="s">
        <v>37</v>
      </c>
      <c r="M30" s="25">
        <v>316227</v>
      </c>
      <c r="N30" s="22" t="s">
        <v>30</v>
      </c>
      <c r="O30" s="27" t="s">
        <v>38</v>
      </c>
      <c r="P30" s="58">
        <v>0</v>
      </c>
      <c r="Q30" s="6">
        <v>1683.6</v>
      </c>
      <c r="R30" s="7">
        <f t="shared" si="0"/>
        <v>0</v>
      </c>
      <c r="S30" s="16" t="str">
        <f t="shared" si="1"/>
        <v>https://www.campustore.it/316227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3">
        <v>341560</v>
      </c>
      <c r="N31" s="11" t="s">
        <v>39</v>
      </c>
      <c r="O31" s="14" t="s">
        <v>40</v>
      </c>
      <c r="P31" s="58">
        <v>0</v>
      </c>
      <c r="Q31" s="6">
        <v>14640</v>
      </c>
      <c r="R31" s="7">
        <f t="shared" si="0"/>
        <v>0</v>
      </c>
      <c r="S31" s="16" t="str">
        <f t="shared" si="1"/>
        <v>https://www.campustore.it/341560</v>
      </c>
      <c r="V31" s="8"/>
      <c r="W31" s="8"/>
      <c r="X31" s="8"/>
      <c r="Y31" s="8"/>
    </row>
    <row r="32" spans="2:25" ht="15" customHeight="1">
      <c r="B32" s="33" t="s">
        <v>19</v>
      </c>
      <c r="C32" s="11"/>
      <c r="D32" s="11"/>
      <c r="E32" s="11"/>
      <c r="F32" s="11"/>
      <c r="G32" s="11"/>
      <c r="H32" s="11"/>
      <c r="I32" s="11"/>
      <c r="J32" s="11"/>
      <c r="K32" s="11"/>
      <c r="L32" s="12" t="s">
        <v>23</v>
      </c>
      <c r="M32" s="13">
        <v>335862</v>
      </c>
      <c r="N32" s="11" t="s">
        <v>39</v>
      </c>
      <c r="O32" s="21" t="s">
        <v>41</v>
      </c>
      <c r="P32" s="58">
        <v>0</v>
      </c>
      <c r="Q32" s="6">
        <v>244</v>
      </c>
      <c r="R32" s="7">
        <f t="shared" si="0"/>
        <v>0</v>
      </c>
      <c r="S32" s="16" t="str">
        <f t="shared" si="1"/>
        <v>https://www.campustore.it/335862</v>
      </c>
      <c r="V32" s="8"/>
      <c r="W32" s="8"/>
      <c r="X32" s="8"/>
      <c r="Y32" s="8"/>
    </row>
    <row r="33" spans="2:25" s="9" customFormat="1" ht="15" customHeight="1">
      <c r="B33" s="11"/>
      <c r="C33" s="11"/>
      <c r="D33" s="11"/>
      <c r="E33" s="11"/>
      <c r="F33" s="11"/>
      <c r="G33" s="33" t="s">
        <v>19</v>
      </c>
      <c r="H33" s="11"/>
      <c r="I33" s="11"/>
      <c r="J33" s="11"/>
      <c r="K33" s="11"/>
      <c r="L33" s="12" t="s">
        <v>42</v>
      </c>
      <c r="M33" s="13">
        <v>343928</v>
      </c>
      <c r="N33" s="11" t="s">
        <v>43</v>
      </c>
      <c r="O33" s="21" t="s">
        <v>44</v>
      </c>
      <c r="P33" s="58">
        <v>0</v>
      </c>
      <c r="Q33" s="6">
        <v>439.99</v>
      </c>
      <c r="R33" s="15">
        <f t="shared" si="0"/>
        <v>0</v>
      </c>
      <c r="S33" s="29" t="str">
        <f t="shared" si="1"/>
        <v>https://www.campustore.it/343928</v>
      </c>
      <c r="V33" s="36"/>
      <c r="W33" s="36"/>
      <c r="X33" s="36"/>
      <c r="Y33" s="36"/>
    </row>
    <row r="34" spans="2:25" s="9" customFormat="1" ht="15" customHeight="1">
      <c r="B34" s="22"/>
      <c r="C34" s="22"/>
      <c r="D34" s="22"/>
      <c r="E34" s="22"/>
      <c r="F34" s="22"/>
      <c r="G34" s="22" t="s">
        <v>19</v>
      </c>
      <c r="H34" s="22"/>
      <c r="I34" s="22"/>
      <c r="J34" s="22"/>
      <c r="K34" s="22"/>
      <c r="L34" s="12" t="s">
        <v>42</v>
      </c>
      <c r="M34" s="25">
        <v>332919</v>
      </c>
      <c r="N34" s="22" t="s">
        <v>43</v>
      </c>
      <c r="O34" s="38" t="s">
        <v>45</v>
      </c>
      <c r="P34" s="58">
        <v>0</v>
      </c>
      <c r="Q34" s="6">
        <v>585.59</v>
      </c>
      <c r="R34" s="15">
        <f t="shared" si="0"/>
        <v>0</v>
      </c>
      <c r="S34" s="29" t="str">
        <f t="shared" si="1"/>
        <v>https://www.campustore.it/332919</v>
      </c>
      <c r="V34" s="36"/>
      <c r="W34" s="36"/>
      <c r="X34" s="36"/>
      <c r="Y34" s="36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330318</v>
      </c>
      <c r="N35" s="11" t="s">
        <v>46</v>
      </c>
      <c r="O35" s="21" t="s">
        <v>47</v>
      </c>
      <c r="P35" s="58">
        <v>0</v>
      </c>
      <c r="Q35" s="6">
        <v>59.78</v>
      </c>
      <c r="R35" s="7">
        <f t="shared" si="0"/>
        <v>0</v>
      </c>
      <c r="S35" s="16" t="str">
        <f t="shared" si="1"/>
        <v>https://www.campustore.it/330318</v>
      </c>
      <c r="V35" s="8"/>
      <c r="W35" s="8"/>
      <c r="X35" s="8"/>
      <c r="Y35" s="8"/>
    </row>
    <row r="36" spans="2:25" ht="15" customHeight="1">
      <c r="B36" s="11"/>
      <c r="C36" s="11"/>
      <c r="D36" s="11"/>
      <c r="E36" s="11"/>
      <c r="F36" s="11"/>
      <c r="G36" s="33" t="s">
        <v>19</v>
      </c>
      <c r="H36" s="33" t="s">
        <v>19</v>
      </c>
      <c r="I36" s="11"/>
      <c r="J36" s="11"/>
      <c r="K36" s="11"/>
      <c r="L36" s="12"/>
      <c r="M36" s="13">
        <v>335202</v>
      </c>
      <c r="N36" s="11" t="s">
        <v>46</v>
      </c>
      <c r="O36" s="21" t="s">
        <v>48</v>
      </c>
      <c r="P36" s="58">
        <v>0</v>
      </c>
      <c r="Q36" s="6">
        <v>36.6</v>
      </c>
      <c r="R36" s="7">
        <f t="shared" si="0"/>
        <v>0</v>
      </c>
      <c r="S36" s="16" t="str">
        <f t="shared" si="1"/>
        <v>https://www.campustore.it/335202</v>
      </c>
      <c r="V36" s="8"/>
      <c r="W36" s="8"/>
      <c r="X36" s="8"/>
      <c r="Y36" s="8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262461</v>
      </c>
      <c r="N37" s="52" t="s">
        <v>50</v>
      </c>
      <c r="O37" s="54" t="s">
        <v>51</v>
      </c>
      <c r="P37" s="58">
        <v>0</v>
      </c>
      <c r="Q37" s="6">
        <v>183</v>
      </c>
      <c r="R37" s="48">
        <f t="shared" si="0"/>
        <v>0</v>
      </c>
      <c r="S37" s="49" t="str">
        <f t="shared" si="1"/>
        <v>https://www.campustore.it/262461</v>
      </c>
      <c r="V37" s="50"/>
      <c r="W37" s="50"/>
      <c r="X37" s="50"/>
      <c r="Y37" s="50"/>
    </row>
    <row r="38" spans="2:25" s="51" customFormat="1" ht="15" customHeight="1">
      <c r="B38" s="52" t="s">
        <v>19</v>
      </c>
      <c r="C38" s="52"/>
      <c r="D38" s="52"/>
      <c r="E38" s="52"/>
      <c r="F38" s="52"/>
      <c r="G38" s="52"/>
      <c r="H38" s="52"/>
      <c r="I38" s="52"/>
      <c r="J38" s="52"/>
      <c r="K38" s="52"/>
      <c r="L38" s="52" t="s">
        <v>49</v>
      </c>
      <c r="M38" s="53">
        <v>286115</v>
      </c>
      <c r="N38" s="52" t="s">
        <v>50</v>
      </c>
      <c r="O38" s="55" t="s">
        <v>52</v>
      </c>
      <c r="P38" s="58">
        <v>0</v>
      </c>
      <c r="Q38" s="6">
        <v>1464</v>
      </c>
      <c r="R38" s="48">
        <f t="shared" si="0"/>
        <v>0</v>
      </c>
      <c r="S38" s="49" t="str">
        <f t="shared" si="1"/>
        <v>https://www.campustore.it/286115</v>
      </c>
      <c r="V38" s="50"/>
      <c r="W38" s="50"/>
      <c r="X38" s="50"/>
      <c r="Y38" s="50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337465</v>
      </c>
      <c r="N39" s="11" t="s">
        <v>54</v>
      </c>
      <c r="O39" s="14" t="s">
        <v>55</v>
      </c>
      <c r="P39" s="58">
        <v>0</v>
      </c>
      <c r="Q39" s="6">
        <v>258.99</v>
      </c>
      <c r="R39" s="7">
        <f t="shared" si="0"/>
        <v>0</v>
      </c>
      <c r="S39" s="16" t="str">
        <f t="shared" si="1"/>
        <v>https://www.campustore.it/337465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337466</v>
      </c>
      <c r="N40" s="11" t="s">
        <v>54</v>
      </c>
      <c r="O40" s="14" t="s">
        <v>56</v>
      </c>
      <c r="P40" s="58">
        <v>0</v>
      </c>
      <c r="Q40" s="6">
        <v>349.99</v>
      </c>
      <c r="R40" s="7">
        <f t="shared" si="0"/>
        <v>0</v>
      </c>
      <c r="S40" s="16" t="str">
        <f t="shared" si="1"/>
        <v>https://www.campustore.it/337466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324668</v>
      </c>
      <c r="N41" s="11" t="s">
        <v>54</v>
      </c>
      <c r="O41" s="14" t="s">
        <v>57</v>
      </c>
      <c r="P41" s="58">
        <v>0</v>
      </c>
      <c r="Q41" s="6">
        <v>159.99</v>
      </c>
      <c r="R41" s="7">
        <f t="shared" si="0"/>
        <v>0</v>
      </c>
      <c r="S41" s="16" t="str">
        <f t="shared" si="1"/>
        <v>https://www.campustore.it/324668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53</v>
      </c>
      <c r="M42" s="13">
        <v>342266</v>
      </c>
      <c r="N42" s="11" t="s">
        <v>54</v>
      </c>
      <c r="O42" s="14" t="s">
        <v>58</v>
      </c>
      <c r="P42" s="58">
        <v>0</v>
      </c>
      <c r="Q42" s="6">
        <v>256.2</v>
      </c>
      <c r="R42" s="7">
        <f t="shared" si="0"/>
        <v>0</v>
      </c>
      <c r="S42" s="16" t="str">
        <f t="shared" si="1"/>
        <v>https://www.campustore.it/342266</v>
      </c>
      <c r="V42" s="8"/>
      <c r="W42" s="8"/>
      <c r="X42" s="8"/>
      <c r="Y42" s="8"/>
    </row>
    <row r="43" spans="2:25" ht="15" customHeight="1">
      <c r="B43" s="33" t="s">
        <v>19</v>
      </c>
      <c r="C43" s="11"/>
      <c r="D43" s="11"/>
      <c r="E43" s="11"/>
      <c r="F43" s="11"/>
      <c r="G43" s="11"/>
      <c r="H43" s="11"/>
      <c r="I43" s="11"/>
      <c r="J43" s="11"/>
      <c r="K43" s="11"/>
      <c r="L43" s="12" t="s">
        <v>20</v>
      </c>
      <c r="M43" s="13">
        <v>333637</v>
      </c>
      <c r="N43" s="11" t="s">
        <v>54</v>
      </c>
      <c r="O43" s="35" t="s">
        <v>59</v>
      </c>
      <c r="P43" s="58">
        <v>0</v>
      </c>
      <c r="Q43" s="6">
        <v>954</v>
      </c>
      <c r="R43" s="7">
        <f t="shared" si="0"/>
        <v>0</v>
      </c>
      <c r="S43" s="16" t="str">
        <f t="shared" si="1"/>
        <v>https://www.campustore.it/333637</v>
      </c>
      <c r="V43" s="8"/>
      <c r="W43" s="8"/>
      <c r="X43" s="8"/>
      <c r="Y43" s="8"/>
    </row>
    <row r="44" spans="2:25" s="9" customFormat="1" ht="15" customHeight="1">
      <c r="B44" s="11" t="s">
        <v>19</v>
      </c>
      <c r="C44" s="11" t="s">
        <v>19</v>
      </c>
      <c r="D44" s="11"/>
      <c r="E44" s="11"/>
      <c r="F44" s="11"/>
      <c r="G44" s="11"/>
      <c r="H44" s="11"/>
      <c r="I44" s="11"/>
      <c r="J44" s="11"/>
      <c r="K44" s="11"/>
      <c r="L44" s="12"/>
      <c r="M44" s="13">
        <v>343991</v>
      </c>
      <c r="N44" s="11" t="s">
        <v>60</v>
      </c>
      <c r="O44" s="35" t="s">
        <v>61</v>
      </c>
      <c r="P44" s="58"/>
      <c r="Q44" s="6">
        <v>1828.78</v>
      </c>
      <c r="R44" s="15"/>
      <c r="S44" s="29"/>
      <c r="V44" s="36"/>
      <c r="W44" s="36"/>
      <c r="X44" s="36"/>
      <c r="Y44" s="36"/>
    </row>
    <row r="45" spans="2:25" ht="15" customHeight="1">
      <c r="B45" s="33" t="s">
        <v>19</v>
      </c>
      <c r="C45" s="33" t="s">
        <v>19</v>
      </c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331597</v>
      </c>
      <c r="N45" s="11" t="s">
        <v>60</v>
      </c>
      <c r="O45" s="14" t="s">
        <v>62</v>
      </c>
      <c r="P45" s="58">
        <v>0</v>
      </c>
      <c r="Q45" s="6">
        <v>1096.78</v>
      </c>
      <c r="R45" s="7">
        <f t="shared" ref="R45:R68" si="2">P45*Q45</f>
        <v>0</v>
      </c>
      <c r="S45" s="16" t="str">
        <f t="shared" ref="S45:S76" si="3">HYPERLINK("https://www.campustore.it/"&amp;$M45)</f>
        <v>https://www.campustore.it/331597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333444</v>
      </c>
      <c r="N46" s="11" t="s">
        <v>60</v>
      </c>
      <c r="O46" s="14" t="s">
        <v>63</v>
      </c>
      <c r="P46" s="58">
        <v>0</v>
      </c>
      <c r="Q46" s="6">
        <v>1462.78</v>
      </c>
      <c r="R46" s="7">
        <f t="shared" si="2"/>
        <v>0</v>
      </c>
      <c r="S46" s="16" t="str">
        <f t="shared" si="3"/>
        <v>https://www.campustore.it/333444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336547</v>
      </c>
      <c r="N47" s="11" t="s">
        <v>60</v>
      </c>
      <c r="O47" s="14" t="s">
        <v>64</v>
      </c>
      <c r="P47" s="58">
        <v>0</v>
      </c>
      <c r="Q47" s="6">
        <v>2926.78</v>
      </c>
      <c r="R47" s="7">
        <f t="shared" si="2"/>
        <v>0</v>
      </c>
      <c r="S47" s="16" t="str">
        <f t="shared" si="3"/>
        <v>https://www.campustore.it/336547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320940</v>
      </c>
      <c r="N48" s="11" t="s">
        <v>60</v>
      </c>
      <c r="O48" s="14" t="s">
        <v>65</v>
      </c>
      <c r="P48" s="58">
        <v>0</v>
      </c>
      <c r="Q48" s="6">
        <v>1830</v>
      </c>
      <c r="R48" s="7">
        <f t="shared" si="2"/>
        <v>0</v>
      </c>
      <c r="S48" s="16" t="str">
        <f t="shared" si="3"/>
        <v>https://www.campustore.it/320940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317796</v>
      </c>
      <c r="N49" s="11" t="s">
        <v>60</v>
      </c>
      <c r="O49" s="14" t="s">
        <v>66</v>
      </c>
      <c r="P49" s="58">
        <v>0</v>
      </c>
      <c r="Q49" s="6">
        <v>608.78</v>
      </c>
      <c r="R49" s="7">
        <f t="shared" si="2"/>
        <v>0</v>
      </c>
      <c r="S49" s="16" t="str">
        <f t="shared" si="3"/>
        <v>https://www.campustore.it/317796</v>
      </c>
      <c r="V49" s="8"/>
      <c r="W49" s="8"/>
      <c r="X49" s="8"/>
      <c r="Y49" s="8"/>
    </row>
    <row r="50" spans="2:25" ht="15" customHeight="1">
      <c r="B50" s="33" t="s">
        <v>19</v>
      </c>
      <c r="C50" s="11"/>
      <c r="D50" s="11"/>
      <c r="E50" s="11"/>
      <c r="F50" s="11"/>
      <c r="G50" s="11"/>
      <c r="H50" s="11"/>
      <c r="I50" s="11"/>
      <c r="J50" s="11"/>
      <c r="K50" s="11"/>
      <c r="L50" s="12" t="s">
        <v>20</v>
      </c>
      <c r="M50" s="13">
        <v>317797</v>
      </c>
      <c r="N50" s="11" t="s">
        <v>60</v>
      </c>
      <c r="O50" s="14" t="s">
        <v>67</v>
      </c>
      <c r="P50" s="58">
        <v>0</v>
      </c>
      <c r="Q50" s="6">
        <v>1340.78</v>
      </c>
      <c r="R50" s="7">
        <f t="shared" si="2"/>
        <v>0</v>
      </c>
      <c r="S50" s="16" t="str">
        <f t="shared" si="3"/>
        <v>https://www.campustore.it/317797</v>
      </c>
      <c r="V50" s="8"/>
      <c r="W50" s="8"/>
      <c r="X50" s="8"/>
      <c r="Y50" s="8"/>
    </row>
    <row r="51" spans="2:25" ht="15" customHeight="1">
      <c r="B51" s="11"/>
      <c r="C51" s="33" t="s">
        <v>19</v>
      </c>
      <c r="D51" s="11"/>
      <c r="E51" s="11"/>
      <c r="F51" s="11"/>
      <c r="G51" s="11"/>
      <c r="H51" s="11"/>
      <c r="I51" s="11"/>
      <c r="J51" s="11"/>
      <c r="K51" s="11"/>
      <c r="L51" s="12" t="s">
        <v>33</v>
      </c>
      <c r="M51" s="13">
        <v>333332</v>
      </c>
      <c r="N51" s="11" t="s">
        <v>60</v>
      </c>
      <c r="O51" s="14" t="s">
        <v>68</v>
      </c>
      <c r="P51" s="58">
        <v>0</v>
      </c>
      <c r="Q51" s="6">
        <v>97.6</v>
      </c>
      <c r="R51" s="7">
        <f t="shared" si="2"/>
        <v>0</v>
      </c>
      <c r="S51" s="16" t="str">
        <f t="shared" si="3"/>
        <v>https://www.campustore.it/333332</v>
      </c>
      <c r="V51" s="8"/>
      <c r="W51" s="8"/>
      <c r="X51" s="8"/>
      <c r="Y51" s="8"/>
    </row>
    <row r="52" spans="2:25" ht="15" customHeight="1">
      <c r="B52" s="22" t="s">
        <v>19</v>
      </c>
      <c r="C52" s="22" t="s">
        <v>19</v>
      </c>
      <c r="D52" s="22" t="s">
        <v>19</v>
      </c>
      <c r="E52" s="22" t="s">
        <v>19</v>
      </c>
      <c r="F52" s="22" t="s">
        <v>19</v>
      </c>
      <c r="G52" s="22" t="s">
        <v>19</v>
      </c>
      <c r="H52" s="22" t="s">
        <v>19</v>
      </c>
      <c r="I52" s="22" t="s">
        <v>19</v>
      </c>
      <c r="J52" s="22" t="s">
        <v>19</v>
      </c>
      <c r="K52" s="22" t="s">
        <v>19</v>
      </c>
      <c r="L52" s="22" t="s">
        <v>37</v>
      </c>
      <c r="M52" s="25">
        <v>335521</v>
      </c>
      <c r="N52" s="22" t="s">
        <v>69</v>
      </c>
      <c r="O52" s="27" t="s">
        <v>70</v>
      </c>
      <c r="P52" s="58">
        <v>0</v>
      </c>
      <c r="Q52" s="6">
        <v>817.4</v>
      </c>
      <c r="R52" s="7">
        <f t="shared" si="2"/>
        <v>0</v>
      </c>
      <c r="S52" s="16" t="str">
        <f t="shared" si="3"/>
        <v>https://www.campustore.it/335521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328489</v>
      </c>
      <c r="N53" s="11" t="s">
        <v>71</v>
      </c>
      <c r="O53" s="14" t="s">
        <v>72</v>
      </c>
      <c r="P53" s="58">
        <v>0</v>
      </c>
      <c r="Q53" s="6">
        <v>1299.3</v>
      </c>
      <c r="R53" s="7">
        <f t="shared" si="2"/>
        <v>0</v>
      </c>
      <c r="S53" s="16" t="str">
        <f t="shared" si="3"/>
        <v>https://www.campustore.it/328489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339511</v>
      </c>
      <c r="N54" s="11" t="s">
        <v>71</v>
      </c>
      <c r="O54" s="14" t="s">
        <v>73</v>
      </c>
      <c r="P54" s="58">
        <v>0</v>
      </c>
      <c r="Q54" s="6">
        <v>1189.5</v>
      </c>
      <c r="R54" s="7">
        <f t="shared" si="2"/>
        <v>0</v>
      </c>
      <c r="S54" s="16" t="str">
        <f t="shared" si="3"/>
        <v>https://www.campustore.it/339511</v>
      </c>
      <c r="V54" s="8"/>
      <c r="W54" s="8"/>
      <c r="X54" s="8"/>
      <c r="Y54" s="8"/>
    </row>
    <row r="55" spans="2:25" ht="15" customHeight="1">
      <c r="B55" s="11"/>
      <c r="C55" s="11"/>
      <c r="D55" s="11"/>
      <c r="E55" s="11"/>
      <c r="F55" s="11"/>
      <c r="G55" s="33" t="s">
        <v>19</v>
      </c>
      <c r="H55" s="11"/>
      <c r="I55" s="11"/>
      <c r="J55" s="11"/>
      <c r="K55" s="11"/>
      <c r="L55" s="12" t="s">
        <v>42</v>
      </c>
      <c r="M55" s="13">
        <v>337694</v>
      </c>
      <c r="N55" s="11" t="s">
        <v>71</v>
      </c>
      <c r="O55" s="14" t="s">
        <v>74</v>
      </c>
      <c r="P55" s="58">
        <v>0</v>
      </c>
      <c r="Q55" s="6">
        <v>561.20000000000005</v>
      </c>
      <c r="R55" s="7">
        <f t="shared" si="2"/>
        <v>0</v>
      </c>
      <c r="S55" s="16" t="str">
        <f t="shared" si="3"/>
        <v>https://www.campustore.it/337694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20</v>
      </c>
      <c r="M56" s="13">
        <v>337606</v>
      </c>
      <c r="N56" s="11" t="s">
        <v>75</v>
      </c>
      <c r="O56" s="14" t="s">
        <v>76</v>
      </c>
      <c r="P56" s="58">
        <v>0</v>
      </c>
      <c r="Q56" s="6">
        <v>439.2</v>
      </c>
      <c r="R56" s="7">
        <f t="shared" si="2"/>
        <v>0</v>
      </c>
      <c r="S56" s="16" t="str">
        <f t="shared" si="3"/>
        <v>https://www.campustore.it/337606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310663</v>
      </c>
      <c r="N57" s="11" t="s">
        <v>75</v>
      </c>
      <c r="O57" s="14" t="s">
        <v>77</v>
      </c>
      <c r="P57" s="58">
        <v>0</v>
      </c>
      <c r="Q57" s="6">
        <v>732</v>
      </c>
      <c r="R57" s="7">
        <f t="shared" si="2"/>
        <v>0</v>
      </c>
      <c r="S57" s="16" t="str">
        <f t="shared" si="3"/>
        <v>https://www.campustore.it/310663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285319</v>
      </c>
      <c r="N58" s="11" t="s">
        <v>75</v>
      </c>
      <c r="O58" s="14" t="s">
        <v>78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https://www.campustore.it/285319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204781</v>
      </c>
      <c r="N59" s="11" t="s">
        <v>75</v>
      </c>
      <c r="O59" s="14" t="s">
        <v>79</v>
      </c>
      <c r="P59" s="58">
        <v>0</v>
      </c>
      <c r="Q59" s="6">
        <v>658.8</v>
      </c>
      <c r="R59" s="7">
        <f t="shared" si="2"/>
        <v>0</v>
      </c>
      <c r="S59" s="16" t="str">
        <f t="shared" si="3"/>
        <v>https://www.campustore.it/204781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334077</v>
      </c>
      <c r="N60" s="11" t="s">
        <v>75</v>
      </c>
      <c r="O60" s="14" t="s">
        <v>80</v>
      </c>
      <c r="P60" s="58">
        <v>0</v>
      </c>
      <c r="Q60" s="6">
        <v>5978</v>
      </c>
      <c r="R60" s="7">
        <f t="shared" si="2"/>
        <v>0</v>
      </c>
      <c r="S60" s="16" t="str">
        <f t="shared" si="3"/>
        <v>https://www.campustore.it/334077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310666</v>
      </c>
      <c r="N61" s="11" t="s">
        <v>75</v>
      </c>
      <c r="O61" s="14" t="s">
        <v>81</v>
      </c>
      <c r="P61" s="58">
        <v>0</v>
      </c>
      <c r="Q61" s="6">
        <v>610</v>
      </c>
      <c r="R61" s="7">
        <f t="shared" si="2"/>
        <v>0</v>
      </c>
      <c r="S61" s="16" t="str">
        <f t="shared" si="3"/>
        <v>https://www.campustore.it/310666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310664</v>
      </c>
      <c r="N62" s="11" t="s">
        <v>75</v>
      </c>
      <c r="O62" s="14" t="s">
        <v>82</v>
      </c>
      <c r="P62" s="58">
        <v>0</v>
      </c>
      <c r="Q62" s="6">
        <v>841.8</v>
      </c>
      <c r="R62" s="7">
        <f t="shared" si="2"/>
        <v>0</v>
      </c>
      <c r="S62" s="16" t="str">
        <f t="shared" si="3"/>
        <v>https://www.campustore.it/310664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239957</v>
      </c>
      <c r="N63" s="11" t="s">
        <v>75</v>
      </c>
      <c r="O63" s="14" t="s">
        <v>83</v>
      </c>
      <c r="P63" s="58">
        <v>0</v>
      </c>
      <c r="Q63" s="6">
        <v>183</v>
      </c>
      <c r="R63" s="7">
        <f t="shared" si="2"/>
        <v>0</v>
      </c>
      <c r="S63" s="16" t="str">
        <f t="shared" si="3"/>
        <v>https://www.campustore.it/239957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204785</v>
      </c>
      <c r="N64" s="11" t="s">
        <v>75</v>
      </c>
      <c r="O64" s="14" t="s">
        <v>84</v>
      </c>
      <c r="P64" s="58">
        <v>0</v>
      </c>
      <c r="Q64" s="6">
        <v>244</v>
      </c>
      <c r="R64" s="7">
        <f t="shared" si="2"/>
        <v>0</v>
      </c>
      <c r="S64" s="16" t="str">
        <f t="shared" si="3"/>
        <v>https://www.campustore.it/204785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310665</v>
      </c>
      <c r="N65" s="11" t="s">
        <v>75</v>
      </c>
      <c r="O65" s="14" t="s">
        <v>85</v>
      </c>
      <c r="P65" s="58">
        <v>0</v>
      </c>
      <c r="Q65" s="6">
        <v>732</v>
      </c>
      <c r="R65" s="7">
        <f t="shared" si="2"/>
        <v>0</v>
      </c>
      <c r="S65" s="16" t="str">
        <f t="shared" si="3"/>
        <v>https://www.campustore.it/310665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327958</v>
      </c>
      <c r="N66" s="11" t="s">
        <v>86</v>
      </c>
      <c r="O66" s="14" t="s">
        <v>87</v>
      </c>
      <c r="P66" s="58">
        <v>0</v>
      </c>
      <c r="Q66" s="6">
        <v>109.8</v>
      </c>
      <c r="R66" s="7">
        <f t="shared" si="2"/>
        <v>0</v>
      </c>
      <c r="S66" s="16" t="str">
        <f t="shared" si="3"/>
        <v>https://www.campustore.it/327958</v>
      </c>
      <c r="V66" s="8"/>
      <c r="W66" s="8"/>
      <c r="X66" s="8"/>
      <c r="Y66" s="8"/>
    </row>
    <row r="67" spans="2:25" ht="15" customHeight="1">
      <c r="B67" s="33" t="s">
        <v>19</v>
      </c>
      <c r="C67" s="11"/>
      <c r="D67" s="11"/>
      <c r="E67" s="11"/>
      <c r="F67" s="11"/>
      <c r="G67" s="11"/>
      <c r="H67" s="11"/>
      <c r="I67" s="11"/>
      <c r="J67" s="11"/>
      <c r="K67" s="11"/>
      <c r="L67" s="12" t="s">
        <v>33</v>
      </c>
      <c r="M67" s="13">
        <v>337611</v>
      </c>
      <c r="N67" s="11" t="s">
        <v>86</v>
      </c>
      <c r="O67" s="14" t="s">
        <v>88</v>
      </c>
      <c r="P67" s="58">
        <v>0</v>
      </c>
      <c r="Q67" s="6">
        <v>256.2</v>
      </c>
      <c r="R67" s="7">
        <f t="shared" si="2"/>
        <v>0</v>
      </c>
      <c r="S67" s="16" t="str">
        <f t="shared" si="3"/>
        <v>https://www.campustore.it/337611</v>
      </c>
      <c r="V67" s="8"/>
      <c r="W67" s="8"/>
      <c r="X67" s="8"/>
      <c r="Y67" s="8"/>
    </row>
    <row r="68" spans="2:25" ht="15" customHeight="1">
      <c r="B68" s="22" t="s">
        <v>19</v>
      </c>
      <c r="C68" s="22" t="s">
        <v>19</v>
      </c>
      <c r="D68" s="22"/>
      <c r="E68" s="22"/>
      <c r="F68" s="22" t="s">
        <v>19</v>
      </c>
      <c r="G68" s="22" t="s">
        <v>19</v>
      </c>
      <c r="H68" s="22"/>
      <c r="I68" s="22"/>
      <c r="J68" s="22"/>
      <c r="K68" s="22"/>
      <c r="L68" s="22" t="s">
        <v>37</v>
      </c>
      <c r="M68" s="25">
        <v>336295</v>
      </c>
      <c r="N68" s="22"/>
      <c r="O68" s="27" t="s">
        <v>89</v>
      </c>
      <c r="P68" s="58">
        <v>0</v>
      </c>
      <c r="Q68" s="6">
        <v>1535.92</v>
      </c>
      <c r="R68" s="7">
        <f t="shared" si="2"/>
        <v>0</v>
      </c>
      <c r="S68" s="16" t="str">
        <f t="shared" si="3"/>
        <v>https://www.campustore.it/336295</v>
      </c>
      <c r="V68" s="8"/>
      <c r="W68" s="8"/>
      <c r="X68" s="8"/>
      <c r="Y68" s="8"/>
    </row>
    <row r="69" spans="2:25" ht="15" customHeight="1">
      <c r="B69" s="22"/>
      <c r="C69" s="22"/>
      <c r="D69" s="22"/>
      <c r="E69" s="22"/>
      <c r="F69" s="22"/>
      <c r="G69" s="22" t="s">
        <v>19</v>
      </c>
      <c r="H69" s="22"/>
      <c r="I69" s="22"/>
      <c r="J69" s="22"/>
      <c r="K69" s="22"/>
      <c r="L69" s="22" t="s">
        <v>37</v>
      </c>
      <c r="M69" s="25">
        <v>332552</v>
      </c>
      <c r="N69" s="22"/>
      <c r="O69" s="27" t="s">
        <v>90</v>
      </c>
      <c r="P69" s="58">
        <v>0</v>
      </c>
      <c r="Q69" s="6">
        <v>1241.3499999999999</v>
      </c>
      <c r="R69" s="7">
        <f t="shared" ref="R69:R99" si="4">P69*Q69</f>
        <v>0</v>
      </c>
      <c r="S69" s="16" t="str">
        <f t="shared" si="3"/>
        <v>https://www.campustore.it/332552</v>
      </c>
      <c r="V69" s="8"/>
      <c r="W69" s="8"/>
      <c r="X69" s="8"/>
      <c r="Y69" s="8"/>
    </row>
    <row r="70" spans="2:25" ht="15" customHeight="1">
      <c r="B70" s="22" t="s">
        <v>19</v>
      </c>
      <c r="C70" s="22" t="s">
        <v>19</v>
      </c>
      <c r="D70" s="22" t="s">
        <v>19</v>
      </c>
      <c r="E70" s="22" t="s">
        <v>19</v>
      </c>
      <c r="F70" s="22" t="s">
        <v>19</v>
      </c>
      <c r="G70" s="22" t="s">
        <v>19</v>
      </c>
      <c r="H70" s="22" t="s">
        <v>19</v>
      </c>
      <c r="I70" s="22" t="s">
        <v>19</v>
      </c>
      <c r="J70" s="22" t="s">
        <v>19</v>
      </c>
      <c r="K70" s="22" t="s">
        <v>19</v>
      </c>
      <c r="L70" s="22" t="s">
        <v>37</v>
      </c>
      <c r="M70" s="25">
        <v>332554</v>
      </c>
      <c r="N70" s="22"/>
      <c r="O70" s="27" t="s">
        <v>91</v>
      </c>
      <c r="P70" s="58">
        <v>0</v>
      </c>
      <c r="Q70" s="6">
        <v>1300.52</v>
      </c>
      <c r="R70" s="7">
        <f t="shared" si="4"/>
        <v>0</v>
      </c>
      <c r="S70" s="16" t="str">
        <f t="shared" si="3"/>
        <v>https://www.campustore.it/332554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321746</v>
      </c>
      <c r="N71" s="22" t="s">
        <v>92</v>
      </c>
      <c r="O71" s="27" t="s">
        <v>93</v>
      </c>
      <c r="P71" s="58">
        <v>0</v>
      </c>
      <c r="Q71" s="6">
        <v>1849.3</v>
      </c>
      <c r="R71" s="7">
        <f t="shared" si="4"/>
        <v>0</v>
      </c>
      <c r="S71" s="16" t="str">
        <f t="shared" si="3"/>
        <v>https://www.campustore.it/321746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327036</v>
      </c>
      <c r="N72" s="22" t="s">
        <v>92</v>
      </c>
      <c r="O72" s="27" t="s">
        <v>94</v>
      </c>
      <c r="P72" s="58">
        <v>0</v>
      </c>
      <c r="Q72" s="6">
        <v>1459.39</v>
      </c>
      <c r="R72" s="7">
        <f t="shared" si="4"/>
        <v>0</v>
      </c>
      <c r="S72" s="16" t="str">
        <f t="shared" si="3"/>
        <v>https://www.campustore.it/327036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327618</v>
      </c>
      <c r="N73" s="22" t="s">
        <v>92</v>
      </c>
      <c r="O73" s="27" t="s">
        <v>95</v>
      </c>
      <c r="P73" s="58">
        <v>0</v>
      </c>
      <c r="Q73" s="6">
        <v>1295.8800000000001</v>
      </c>
      <c r="R73" s="7">
        <f t="shared" si="4"/>
        <v>0</v>
      </c>
      <c r="S73" s="16" t="str">
        <f t="shared" si="3"/>
        <v>https://www.campustore.it/327618</v>
      </c>
      <c r="V73" s="8"/>
      <c r="W73" s="8"/>
      <c r="X73" s="8"/>
      <c r="Y73" s="8"/>
    </row>
    <row r="74" spans="2:25" ht="15" customHeight="1">
      <c r="B74" s="22"/>
      <c r="C74" s="22"/>
      <c r="D74" s="22"/>
      <c r="E74" s="22"/>
      <c r="F74" s="22"/>
      <c r="G74" s="22" t="s">
        <v>19</v>
      </c>
      <c r="H74" s="22"/>
      <c r="I74" s="22"/>
      <c r="J74" s="22"/>
      <c r="K74" s="22"/>
      <c r="L74" s="22" t="s">
        <v>37</v>
      </c>
      <c r="M74" s="25">
        <v>327569</v>
      </c>
      <c r="N74" s="22" t="s">
        <v>92</v>
      </c>
      <c r="O74" s="27" t="s">
        <v>96</v>
      </c>
      <c r="P74" s="58">
        <v>0</v>
      </c>
      <c r="Q74" s="6">
        <v>820.25</v>
      </c>
      <c r="R74" s="7">
        <f t="shared" si="4"/>
        <v>0</v>
      </c>
      <c r="S74" s="16" t="str">
        <f t="shared" si="3"/>
        <v>https://www.campustore.it/327569</v>
      </c>
      <c r="V74" s="8"/>
      <c r="W74" s="8"/>
      <c r="X74" s="8"/>
      <c r="Y74" s="8"/>
    </row>
    <row r="75" spans="2:25" ht="15" customHeight="1">
      <c r="B75" s="11"/>
      <c r="C75" s="11"/>
      <c r="D75" s="11"/>
      <c r="E75" s="11"/>
      <c r="F75" s="11"/>
      <c r="G75" s="33" t="s">
        <v>19</v>
      </c>
      <c r="H75" s="33" t="s">
        <v>19</v>
      </c>
      <c r="I75" s="11"/>
      <c r="J75" s="11"/>
      <c r="K75" s="11"/>
      <c r="L75" s="12" t="s">
        <v>97</v>
      </c>
      <c r="M75" s="13">
        <v>341933</v>
      </c>
      <c r="N75" s="11" t="s">
        <v>98</v>
      </c>
      <c r="O75" s="14" t="s">
        <v>99</v>
      </c>
      <c r="P75" s="58">
        <v>0</v>
      </c>
      <c r="Q75" s="6">
        <v>719.8</v>
      </c>
      <c r="R75" s="7">
        <f t="shared" si="4"/>
        <v>0</v>
      </c>
      <c r="S75" s="16" t="str">
        <f t="shared" si="3"/>
        <v>https://www.campustore.it/341933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341213</v>
      </c>
      <c r="N76" s="11" t="s">
        <v>100</v>
      </c>
      <c r="O76" s="14" t="s">
        <v>101</v>
      </c>
      <c r="P76" s="58">
        <v>0</v>
      </c>
      <c r="Q76" s="6">
        <v>400.16</v>
      </c>
      <c r="R76" s="7">
        <f t="shared" si="4"/>
        <v>0</v>
      </c>
      <c r="S76" s="16" t="str">
        <f t="shared" si="3"/>
        <v>https://www.campustore.it/341213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337572</v>
      </c>
      <c r="N77" s="11" t="s">
        <v>100</v>
      </c>
      <c r="O77" s="14" t="s">
        <v>102</v>
      </c>
      <c r="P77" s="58">
        <v>0</v>
      </c>
      <c r="Q77" s="6">
        <v>1595.76</v>
      </c>
      <c r="R77" s="7">
        <f t="shared" si="4"/>
        <v>0</v>
      </c>
      <c r="S77" s="16" t="str">
        <f t="shared" ref="S77:S108" si="5">HYPERLINK("https://www.campustore.it/"&amp;$M77)</f>
        <v>https://www.campustore.it/337572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337574</v>
      </c>
      <c r="N78" s="11" t="s">
        <v>100</v>
      </c>
      <c r="O78" s="14" t="s">
        <v>103</v>
      </c>
      <c r="P78" s="58">
        <v>0</v>
      </c>
      <c r="Q78" s="6">
        <v>3192.74</v>
      </c>
      <c r="R78" s="7">
        <f t="shared" si="4"/>
        <v>0</v>
      </c>
      <c r="S78" s="16" t="str">
        <f t="shared" si="5"/>
        <v>https://www.campustore.it/337574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338555</v>
      </c>
      <c r="N79" s="11" t="s">
        <v>100</v>
      </c>
      <c r="O79" s="14" t="s">
        <v>104</v>
      </c>
      <c r="P79" s="58">
        <v>0</v>
      </c>
      <c r="Q79" s="6">
        <v>1714.1</v>
      </c>
      <c r="R79" s="7">
        <f t="shared" si="4"/>
        <v>0</v>
      </c>
      <c r="S79" s="16" t="str">
        <f t="shared" si="5"/>
        <v>https://www.campustore.it/338555</v>
      </c>
      <c r="V79" s="8"/>
      <c r="W79" s="8"/>
      <c r="X79" s="8"/>
      <c r="Y79" s="8"/>
    </row>
    <row r="80" spans="2:25" ht="15" customHeight="1">
      <c r="B80" s="33" t="s">
        <v>19</v>
      </c>
      <c r="C80" s="11"/>
      <c r="D80" s="11"/>
      <c r="E80" s="11"/>
      <c r="F80" s="11"/>
      <c r="G80" s="11"/>
      <c r="H80" s="11"/>
      <c r="I80" s="11"/>
      <c r="J80" s="11"/>
      <c r="K80" s="11"/>
      <c r="L80" s="12" t="s">
        <v>20</v>
      </c>
      <c r="M80" s="13">
        <v>338434</v>
      </c>
      <c r="N80" s="11" t="s">
        <v>100</v>
      </c>
      <c r="O80" s="14" t="s">
        <v>105</v>
      </c>
      <c r="P80" s="58">
        <v>0</v>
      </c>
      <c r="Q80" s="6">
        <v>873.52</v>
      </c>
      <c r="R80" s="7">
        <f t="shared" si="4"/>
        <v>0</v>
      </c>
      <c r="S80" s="16" t="str">
        <f t="shared" si="5"/>
        <v>https://www.campustore.it/338434</v>
      </c>
      <c r="V80" s="8"/>
      <c r="W80" s="8"/>
      <c r="X80" s="8"/>
      <c r="Y80" s="8"/>
    </row>
    <row r="81" spans="2:25" s="51" customFormat="1" ht="15" customHeight="1">
      <c r="B81" s="43"/>
      <c r="C81" s="43"/>
      <c r="D81" s="43"/>
      <c r="E81" s="43"/>
      <c r="F81" s="44" t="s">
        <v>19</v>
      </c>
      <c r="G81" s="43"/>
      <c r="H81" s="43"/>
      <c r="I81" s="43"/>
      <c r="J81" s="43"/>
      <c r="K81" s="43"/>
      <c r="L81" s="45" t="s">
        <v>23</v>
      </c>
      <c r="M81" s="46">
        <v>325694</v>
      </c>
      <c r="N81" s="43" t="s">
        <v>106</v>
      </c>
      <c r="O81" s="47" t="s">
        <v>107</v>
      </c>
      <c r="P81" s="58">
        <v>0</v>
      </c>
      <c r="Q81" s="6">
        <v>852.78</v>
      </c>
      <c r="R81" s="48">
        <f t="shared" si="4"/>
        <v>0</v>
      </c>
      <c r="S81" s="49" t="str">
        <f t="shared" si="5"/>
        <v>https://www.campustore.it/325694</v>
      </c>
      <c r="V81" s="50"/>
      <c r="W81" s="50"/>
      <c r="X81" s="50"/>
      <c r="Y81" s="50"/>
    </row>
    <row r="82" spans="2:25" s="51" customFormat="1" ht="15" customHeight="1">
      <c r="B82" s="44" t="s">
        <v>19</v>
      </c>
      <c r="C82" s="56"/>
      <c r="D82" s="56"/>
      <c r="E82" s="56"/>
      <c r="F82" s="56"/>
      <c r="G82" s="56"/>
      <c r="H82" s="56"/>
      <c r="I82" s="56"/>
      <c r="J82" s="56"/>
      <c r="K82" s="56"/>
      <c r="L82" s="57"/>
      <c r="M82" s="46">
        <v>340852</v>
      </c>
      <c r="N82" s="43" t="s">
        <v>108</v>
      </c>
      <c r="O82" s="47" t="s">
        <v>109</v>
      </c>
      <c r="P82" s="58">
        <v>0</v>
      </c>
      <c r="Q82" s="6">
        <v>2074</v>
      </c>
      <c r="R82" s="48">
        <f t="shared" si="4"/>
        <v>0</v>
      </c>
      <c r="S82" s="49" t="str">
        <f t="shared" si="5"/>
        <v>https://www.campustore.it/340852</v>
      </c>
      <c r="V82" s="50"/>
      <c r="W82" s="50"/>
      <c r="X82" s="50"/>
      <c r="Y82" s="50"/>
    </row>
    <row r="83" spans="2:25" ht="15" customHeight="1">
      <c r="B83" s="33" t="s">
        <v>19</v>
      </c>
      <c r="C83" s="11"/>
      <c r="D83" s="11"/>
      <c r="E83" s="11"/>
      <c r="F83" s="11"/>
      <c r="G83" s="11"/>
      <c r="H83" s="11"/>
      <c r="I83" s="11"/>
      <c r="J83" s="11"/>
      <c r="K83" s="11"/>
      <c r="L83" s="12" t="s">
        <v>49</v>
      </c>
      <c r="M83" s="13">
        <v>340039</v>
      </c>
      <c r="N83" s="11" t="s">
        <v>110</v>
      </c>
      <c r="O83" s="14" t="s">
        <v>111</v>
      </c>
      <c r="P83" s="58">
        <v>0</v>
      </c>
      <c r="Q83" s="6">
        <v>1218.78</v>
      </c>
      <c r="R83" s="7">
        <f t="shared" si="4"/>
        <v>0</v>
      </c>
      <c r="S83" s="16" t="str">
        <f t="shared" si="5"/>
        <v>https://www.campustore.it/340039</v>
      </c>
      <c r="V83" s="8"/>
      <c r="W83" s="8"/>
      <c r="X83" s="8"/>
      <c r="Y83" s="8"/>
    </row>
    <row r="84" spans="2:25" ht="15" customHeight="1">
      <c r="B84" s="33" t="s">
        <v>19</v>
      </c>
      <c r="C84" s="23"/>
      <c r="D84" s="23"/>
      <c r="E84" s="23"/>
      <c r="F84" s="23"/>
      <c r="G84" s="23"/>
      <c r="H84" s="23"/>
      <c r="I84" s="23"/>
      <c r="J84" s="23"/>
      <c r="K84" s="23"/>
      <c r="L84" s="34" t="s">
        <v>20</v>
      </c>
      <c r="M84" s="13">
        <v>339386</v>
      </c>
      <c r="N84" s="11" t="s">
        <v>112</v>
      </c>
      <c r="O84" s="14" t="s">
        <v>113</v>
      </c>
      <c r="P84" s="58">
        <v>0</v>
      </c>
      <c r="Q84" s="6">
        <v>649.04</v>
      </c>
      <c r="R84" s="7">
        <f t="shared" si="4"/>
        <v>0</v>
      </c>
      <c r="S84" s="16" t="str">
        <f t="shared" si="5"/>
        <v>https://www.campustore.it/339386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326618</v>
      </c>
      <c r="N85" s="11" t="s">
        <v>112</v>
      </c>
      <c r="O85" s="14" t="s">
        <v>114</v>
      </c>
      <c r="P85" s="58">
        <v>0</v>
      </c>
      <c r="Q85" s="6">
        <v>2781.6</v>
      </c>
      <c r="R85" s="7">
        <f t="shared" si="4"/>
        <v>0</v>
      </c>
      <c r="S85" s="16" t="str">
        <f t="shared" si="5"/>
        <v>https://www.campustore.it/326618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326617</v>
      </c>
      <c r="N86" s="11" t="s">
        <v>112</v>
      </c>
      <c r="O86" s="14" t="s">
        <v>115</v>
      </c>
      <c r="P86" s="58">
        <v>0</v>
      </c>
      <c r="Q86" s="6">
        <v>5563.2</v>
      </c>
      <c r="R86" s="7">
        <f t="shared" si="4"/>
        <v>0</v>
      </c>
      <c r="S86" s="16" t="str">
        <f t="shared" si="5"/>
        <v>https://www.campustore.it/326617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326620</v>
      </c>
      <c r="N87" s="11" t="s">
        <v>112</v>
      </c>
      <c r="O87" s="14" t="s">
        <v>116</v>
      </c>
      <c r="P87" s="58">
        <v>0</v>
      </c>
      <c r="Q87" s="6">
        <v>3217.14</v>
      </c>
      <c r="R87" s="7">
        <f t="shared" si="4"/>
        <v>0</v>
      </c>
      <c r="S87" s="16" t="str">
        <f t="shared" si="5"/>
        <v>https://www.campustore.it/326620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326619</v>
      </c>
      <c r="N88" s="11" t="s">
        <v>112</v>
      </c>
      <c r="O88" s="14" t="s">
        <v>117</v>
      </c>
      <c r="P88" s="58">
        <v>0</v>
      </c>
      <c r="Q88" s="6">
        <v>6434.28</v>
      </c>
      <c r="R88" s="7">
        <f t="shared" si="4"/>
        <v>0</v>
      </c>
      <c r="S88" s="16" t="str">
        <f t="shared" si="5"/>
        <v>https://www.campustore.it/326619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327986</v>
      </c>
      <c r="N89" s="11" t="s">
        <v>112</v>
      </c>
      <c r="O89" s="14" t="s">
        <v>118</v>
      </c>
      <c r="P89" s="58">
        <v>0</v>
      </c>
      <c r="Q89" s="6">
        <v>2144.7600000000002</v>
      </c>
      <c r="R89" s="7">
        <f t="shared" si="4"/>
        <v>0</v>
      </c>
      <c r="S89" s="16" t="str">
        <f t="shared" si="5"/>
        <v>https://www.campustore.it/327986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342042</v>
      </c>
      <c r="N90" s="11" t="s">
        <v>119</v>
      </c>
      <c r="O90" s="14" t="s">
        <v>120</v>
      </c>
      <c r="P90" s="58">
        <v>0</v>
      </c>
      <c r="Q90" s="6">
        <v>963.8</v>
      </c>
      <c r="R90" s="7">
        <f t="shared" si="4"/>
        <v>0</v>
      </c>
      <c r="S90" s="16" t="str">
        <f t="shared" si="5"/>
        <v>https://www.campustore.it/342042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342041</v>
      </c>
      <c r="N91" s="11" t="s">
        <v>119</v>
      </c>
      <c r="O91" s="14" t="s">
        <v>121</v>
      </c>
      <c r="P91" s="58">
        <v>0</v>
      </c>
      <c r="Q91" s="6">
        <v>1891</v>
      </c>
      <c r="R91" s="7">
        <f t="shared" si="4"/>
        <v>0</v>
      </c>
      <c r="S91" s="16" t="str">
        <f t="shared" si="5"/>
        <v>https://www.campustore.it/342041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342043</v>
      </c>
      <c r="N92" s="11" t="s">
        <v>119</v>
      </c>
      <c r="O92" s="14" t="s">
        <v>122</v>
      </c>
      <c r="P92" s="58">
        <v>0</v>
      </c>
      <c r="Q92" s="6">
        <v>305</v>
      </c>
      <c r="R92" s="7">
        <f t="shared" si="4"/>
        <v>0</v>
      </c>
      <c r="S92" s="16" t="str">
        <f t="shared" si="5"/>
        <v>https://www.campustore.it/342043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310237</v>
      </c>
      <c r="N93" s="11" t="s">
        <v>119</v>
      </c>
      <c r="O93" s="14" t="s">
        <v>123</v>
      </c>
      <c r="P93" s="58">
        <v>0</v>
      </c>
      <c r="Q93" s="6">
        <v>234.86</v>
      </c>
      <c r="R93" s="7">
        <f t="shared" si="4"/>
        <v>0</v>
      </c>
      <c r="S93" s="16" t="str">
        <f t="shared" si="5"/>
        <v>https://www.campustore.it/310237</v>
      </c>
      <c r="V93" s="8"/>
      <c r="W93" s="8"/>
      <c r="X93" s="8"/>
      <c r="Y93" s="8"/>
    </row>
    <row r="94" spans="2:25" ht="15" customHeight="1">
      <c r="B94" s="33" t="s">
        <v>19</v>
      </c>
      <c r="C94" s="11"/>
      <c r="D94" s="11"/>
      <c r="E94" s="11"/>
      <c r="F94" s="11"/>
      <c r="G94" s="11"/>
      <c r="H94" s="11"/>
      <c r="I94" s="11"/>
      <c r="J94" s="11"/>
      <c r="K94" s="11"/>
      <c r="L94" s="12" t="s">
        <v>20</v>
      </c>
      <c r="M94" s="13">
        <v>313133</v>
      </c>
      <c r="N94" s="11" t="s">
        <v>119</v>
      </c>
      <c r="O94" s="14" t="s">
        <v>124</v>
      </c>
      <c r="P94" s="58">
        <v>0</v>
      </c>
      <c r="Q94" s="6">
        <v>516.71</v>
      </c>
      <c r="R94" s="7">
        <f t="shared" si="4"/>
        <v>0</v>
      </c>
      <c r="S94" s="16" t="str">
        <f t="shared" si="5"/>
        <v>https://www.campustore.it/313133</v>
      </c>
      <c r="V94" s="8"/>
      <c r="W94" s="8"/>
      <c r="X94" s="8"/>
      <c r="Y94" s="8"/>
    </row>
    <row r="95" spans="2:25" ht="15" customHeight="1">
      <c r="B95" s="11"/>
      <c r="C95" s="11"/>
      <c r="D95" s="11"/>
      <c r="E95" s="11"/>
      <c r="F95" s="33" t="s">
        <v>19</v>
      </c>
      <c r="G95" s="11"/>
      <c r="H95" s="11"/>
      <c r="I95" s="11"/>
      <c r="J95" s="11"/>
      <c r="K95" s="11"/>
      <c r="L95" s="12" t="s">
        <v>23</v>
      </c>
      <c r="M95" s="13">
        <v>327615</v>
      </c>
      <c r="N95" s="11" t="s">
        <v>119</v>
      </c>
      <c r="O95" s="14" t="s">
        <v>125</v>
      </c>
      <c r="P95" s="58">
        <v>0</v>
      </c>
      <c r="Q95" s="6">
        <v>665.97</v>
      </c>
      <c r="R95" s="7">
        <f t="shared" si="4"/>
        <v>0</v>
      </c>
      <c r="S95" s="16" t="str">
        <f t="shared" si="5"/>
        <v>https://www.campustore.it/327615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328246</v>
      </c>
      <c r="N96" s="11" t="s">
        <v>119</v>
      </c>
      <c r="O96" s="14" t="s">
        <v>126</v>
      </c>
      <c r="P96" s="58">
        <v>0</v>
      </c>
      <c r="Q96" s="6">
        <v>258.64</v>
      </c>
      <c r="R96" s="7">
        <f t="shared" si="4"/>
        <v>0</v>
      </c>
      <c r="S96" s="16" t="str">
        <f t="shared" si="5"/>
        <v>https://www.campustore.it/328246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329983</v>
      </c>
      <c r="N97" s="11" t="s">
        <v>119</v>
      </c>
      <c r="O97" s="14" t="s">
        <v>127</v>
      </c>
      <c r="P97" s="58">
        <v>0</v>
      </c>
      <c r="Q97" s="6">
        <v>542.9</v>
      </c>
      <c r="R97" s="7">
        <f t="shared" si="4"/>
        <v>0</v>
      </c>
      <c r="S97" s="16" t="str">
        <f t="shared" si="5"/>
        <v>https://www.campustore.it/329983</v>
      </c>
      <c r="V97" s="8"/>
      <c r="W97" s="8"/>
      <c r="X97" s="8"/>
      <c r="Y97" s="8"/>
    </row>
    <row r="98" spans="2:25" ht="15" customHeight="1">
      <c r="B98" s="33"/>
      <c r="C98" s="33" t="s">
        <v>19</v>
      </c>
      <c r="D98" s="33"/>
      <c r="E98" s="33"/>
      <c r="F98" s="33" t="s">
        <v>19</v>
      </c>
      <c r="G98" s="33"/>
      <c r="H98" s="33"/>
      <c r="I98" s="33"/>
      <c r="J98" s="33"/>
      <c r="K98" s="33"/>
      <c r="L98" s="12" t="s">
        <v>23</v>
      </c>
      <c r="M98" s="13">
        <v>328247</v>
      </c>
      <c r="N98" s="11" t="s">
        <v>119</v>
      </c>
      <c r="O98" s="14" t="s">
        <v>128</v>
      </c>
      <c r="P98" s="58">
        <v>0</v>
      </c>
      <c r="Q98" s="6">
        <v>297.68</v>
      </c>
      <c r="R98" s="7">
        <f t="shared" si="4"/>
        <v>0</v>
      </c>
      <c r="S98" s="16" t="str">
        <f t="shared" si="5"/>
        <v>https://www.campustore.it/328247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339336</v>
      </c>
      <c r="N99" s="11" t="s">
        <v>119</v>
      </c>
      <c r="O99" s="14" t="s">
        <v>129</v>
      </c>
      <c r="P99" s="58">
        <v>0</v>
      </c>
      <c r="Q99" s="6">
        <v>6429.4</v>
      </c>
      <c r="R99" s="7">
        <f t="shared" si="4"/>
        <v>0</v>
      </c>
      <c r="S99" s="16" t="str">
        <f t="shared" si="5"/>
        <v>https://www.campustore.it/339336</v>
      </c>
      <c r="V99" s="8"/>
      <c r="W99" s="8"/>
      <c r="X99" s="8"/>
      <c r="Y99" s="8"/>
    </row>
    <row r="100" spans="2:25" ht="15" customHeight="1">
      <c r="B100" s="11"/>
      <c r="C100" s="11"/>
      <c r="D100" s="11"/>
      <c r="E100" s="11"/>
      <c r="F100" s="11"/>
      <c r="G100" s="33" t="s">
        <v>19</v>
      </c>
      <c r="H100" s="11"/>
      <c r="I100" s="11"/>
      <c r="J100" s="11"/>
      <c r="K100" s="11"/>
      <c r="L100" s="12" t="s">
        <v>42</v>
      </c>
      <c r="M100" s="13">
        <v>341177</v>
      </c>
      <c r="N100" s="11" t="s">
        <v>119</v>
      </c>
      <c r="O100" s="14" t="s">
        <v>130</v>
      </c>
      <c r="P100" s="58">
        <v>0</v>
      </c>
      <c r="Q100" s="6">
        <v>6575.8</v>
      </c>
      <c r="R100" s="7">
        <f t="shared" ref="R100:R131" si="6">P100*Q100</f>
        <v>0</v>
      </c>
      <c r="S100" s="16" t="str">
        <f t="shared" si="5"/>
        <v>https://www.campustore.it/341177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337425</v>
      </c>
      <c r="N101" s="11" t="s">
        <v>131</v>
      </c>
      <c r="O101" s="14" t="s">
        <v>132</v>
      </c>
      <c r="P101" s="58">
        <v>0</v>
      </c>
      <c r="Q101" s="6">
        <v>2586.0300000000002</v>
      </c>
      <c r="R101" s="7">
        <f t="shared" si="6"/>
        <v>0</v>
      </c>
      <c r="S101" s="16" t="str">
        <f t="shared" si="5"/>
        <v>https://www.campustore.it/337425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337427</v>
      </c>
      <c r="N102" s="11" t="s">
        <v>131</v>
      </c>
      <c r="O102" s="14" t="s">
        <v>133</v>
      </c>
      <c r="P102" s="58">
        <v>0</v>
      </c>
      <c r="Q102" s="6">
        <v>983.38</v>
      </c>
      <c r="R102" s="7">
        <f t="shared" si="6"/>
        <v>0</v>
      </c>
      <c r="S102" s="16" t="str">
        <f t="shared" si="5"/>
        <v>https://www.campustore.it/337427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337424</v>
      </c>
      <c r="N103" s="11" t="s">
        <v>131</v>
      </c>
      <c r="O103" s="14" t="s">
        <v>134</v>
      </c>
      <c r="P103" s="58">
        <v>0</v>
      </c>
      <c r="Q103" s="6">
        <v>1003.45</v>
      </c>
      <c r="R103" s="7">
        <f t="shared" si="6"/>
        <v>0</v>
      </c>
      <c r="S103" s="16" t="str">
        <f t="shared" si="5"/>
        <v>https://www.campustore.it/337424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337387</v>
      </c>
      <c r="N104" s="11" t="s">
        <v>131</v>
      </c>
      <c r="O104" s="14" t="s">
        <v>135</v>
      </c>
      <c r="P104" s="58">
        <v>0</v>
      </c>
      <c r="Q104" s="6">
        <v>296.74</v>
      </c>
      <c r="R104" s="7">
        <f t="shared" si="6"/>
        <v>0</v>
      </c>
      <c r="S104" s="16" t="str">
        <f t="shared" si="5"/>
        <v>https://www.campustore.it/337387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337436</v>
      </c>
      <c r="N105" s="11" t="s">
        <v>131</v>
      </c>
      <c r="O105" s="14" t="s">
        <v>136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https://www.campustore.it/337436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337430</v>
      </c>
      <c r="N106" s="11" t="s">
        <v>131</v>
      </c>
      <c r="O106" s="14" t="s">
        <v>137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https://www.campustore.it/337430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337432</v>
      </c>
      <c r="N107" s="11" t="s">
        <v>131</v>
      </c>
      <c r="O107" s="14" t="s">
        <v>138</v>
      </c>
      <c r="P107" s="58">
        <v>0</v>
      </c>
      <c r="Q107" s="6">
        <v>120.41</v>
      </c>
      <c r="R107" s="7">
        <f t="shared" si="6"/>
        <v>0</v>
      </c>
      <c r="S107" s="16" t="str">
        <f t="shared" si="5"/>
        <v>https://www.campustore.it/337432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337435</v>
      </c>
      <c r="N108" s="11" t="s">
        <v>131</v>
      </c>
      <c r="O108" s="14" t="s">
        <v>139</v>
      </c>
      <c r="P108" s="58">
        <v>0</v>
      </c>
      <c r="Q108" s="6">
        <v>103.21</v>
      </c>
      <c r="R108" s="7">
        <f t="shared" si="6"/>
        <v>0</v>
      </c>
      <c r="S108" s="16" t="str">
        <f t="shared" si="5"/>
        <v>https://www.campustore.it/337435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337433</v>
      </c>
      <c r="N109" s="11" t="s">
        <v>131</v>
      </c>
      <c r="O109" s="14" t="s">
        <v>140</v>
      </c>
      <c r="P109" s="58">
        <v>0</v>
      </c>
      <c r="Q109" s="6">
        <v>120.41</v>
      </c>
      <c r="R109" s="7">
        <f t="shared" si="6"/>
        <v>0</v>
      </c>
      <c r="S109" s="16" t="str">
        <f t="shared" ref="S109:S140" si="7">HYPERLINK("https://www.campustore.it/"&amp;$M109)</f>
        <v>https://www.campustore.it/337433</v>
      </c>
      <c r="V109" s="8"/>
      <c r="W109" s="8"/>
      <c r="X109" s="8"/>
      <c r="Y109" s="8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337429</v>
      </c>
      <c r="N110" s="11" t="s">
        <v>131</v>
      </c>
      <c r="O110" s="14" t="s">
        <v>141</v>
      </c>
      <c r="P110" s="58">
        <v>0</v>
      </c>
      <c r="Q110" s="6">
        <v>2049.91</v>
      </c>
      <c r="R110" s="7">
        <f t="shared" si="6"/>
        <v>0</v>
      </c>
      <c r="S110" s="16" t="str">
        <f t="shared" si="7"/>
        <v>https://www.campustore.it/337429</v>
      </c>
      <c r="V110" s="8"/>
      <c r="W110" s="8"/>
      <c r="X110" s="8"/>
      <c r="Y110" s="8"/>
    </row>
    <row r="111" spans="2:25" s="51" customFormat="1" ht="15" customHeight="1">
      <c r="B111" s="44"/>
      <c r="C111" s="43"/>
      <c r="D111" s="43"/>
      <c r="E111" s="43"/>
      <c r="F111" s="44" t="s">
        <v>19</v>
      </c>
      <c r="G111" s="43"/>
      <c r="H111" s="43"/>
      <c r="I111" s="43"/>
      <c r="J111" s="43"/>
      <c r="K111" s="43"/>
      <c r="L111" s="45" t="s">
        <v>23</v>
      </c>
      <c r="M111" s="46">
        <v>322484</v>
      </c>
      <c r="N111" s="43" t="s">
        <v>131</v>
      </c>
      <c r="O111" s="47" t="s">
        <v>142</v>
      </c>
      <c r="P111" s="58">
        <v>0</v>
      </c>
      <c r="Q111" s="6">
        <v>616.1</v>
      </c>
      <c r="R111" s="48">
        <f t="shared" si="6"/>
        <v>0</v>
      </c>
      <c r="S111" s="49" t="str">
        <f t="shared" si="7"/>
        <v>https://www.campustore.it/322484</v>
      </c>
      <c r="V111" s="50"/>
      <c r="W111" s="50"/>
      <c r="X111" s="50"/>
      <c r="Y111" s="50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318845</v>
      </c>
      <c r="N112" s="11" t="s">
        <v>131</v>
      </c>
      <c r="O112" s="14" t="s">
        <v>143</v>
      </c>
      <c r="P112" s="58">
        <v>0</v>
      </c>
      <c r="Q112" s="6">
        <v>342.61</v>
      </c>
      <c r="R112" s="7">
        <f t="shared" si="6"/>
        <v>0</v>
      </c>
      <c r="S112" s="16" t="str">
        <f t="shared" si="7"/>
        <v>https://www.campustore.it/318845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323241</v>
      </c>
      <c r="N113" s="11" t="s">
        <v>131</v>
      </c>
      <c r="O113" s="14" t="s">
        <v>144</v>
      </c>
      <c r="P113" s="58">
        <v>0</v>
      </c>
      <c r="Q113" s="6">
        <v>12328.1</v>
      </c>
      <c r="R113" s="7">
        <f t="shared" si="6"/>
        <v>0</v>
      </c>
      <c r="S113" s="16" t="str">
        <f t="shared" si="7"/>
        <v>https://www.campustore.it/323241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337493</v>
      </c>
      <c r="N114" s="11" t="s">
        <v>131</v>
      </c>
      <c r="O114" s="14" t="s">
        <v>145</v>
      </c>
      <c r="P114" s="58">
        <v>0</v>
      </c>
      <c r="Q114" s="6">
        <v>45.87</v>
      </c>
      <c r="R114" s="7">
        <f t="shared" si="6"/>
        <v>0</v>
      </c>
      <c r="S114" s="16" t="str">
        <f t="shared" si="7"/>
        <v>https://www.campustore.it/337493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337407</v>
      </c>
      <c r="N115" s="11" t="s">
        <v>131</v>
      </c>
      <c r="O115" s="14" t="s">
        <v>146</v>
      </c>
      <c r="P115" s="58">
        <v>0</v>
      </c>
      <c r="Q115" s="6">
        <v>7525.88</v>
      </c>
      <c r="R115" s="7">
        <f t="shared" si="6"/>
        <v>0</v>
      </c>
      <c r="S115" s="16" t="str">
        <f t="shared" si="7"/>
        <v>https://www.campustore.it/337407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312959</v>
      </c>
      <c r="N116" s="11" t="s">
        <v>131</v>
      </c>
      <c r="O116" s="14" t="s">
        <v>147</v>
      </c>
      <c r="P116" s="58">
        <v>0</v>
      </c>
      <c r="Q116" s="6">
        <v>1653.1</v>
      </c>
      <c r="R116" s="7">
        <f t="shared" si="6"/>
        <v>0</v>
      </c>
      <c r="S116" s="16" t="str">
        <f t="shared" si="7"/>
        <v>https://www.campustore.it/312959</v>
      </c>
      <c r="V116" s="8"/>
      <c r="W116" s="8"/>
      <c r="X116" s="8"/>
      <c r="Y116" s="8"/>
    </row>
    <row r="117" spans="2:25" ht="15" customHeight="1">
      <c r="B117" s="33" t="s">
        <v>19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2" t="s">
        <v>23</v>
      </c>
      <c r="M117" s="13">
        <v>337494</v>
      </c>
      <c r="N117" s="11" t="s">
        <v>131</v>
      </c>
      <c r="O117" s="14" t="s">
        <v>148</v>
      </c>
      <c r="P117" s="58">
        <v>0</v>
      </c>
      <c r="Q117" s="6">
        <v>911.71</v>
      </c>
      <c r="R117" s="7">
        <f t="shared" si="6"/>
        <v>0</v>
      </c>
      <c r="S117" s="16" t="str">
        <f t="shared" si="7"/>
        <v>https://www.campustore.it/337494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 t="s">
        <v>42</v>
      </c>
      <c r="M118" s="13">
        <v>318170</v>
      </c>
      <c r="N118" s="11" t="s">
        <v>131</v>
      </c>
      <c r="O118" s="14" t="s">
        <v>149</v>
      </c>
      <c r="P118" s="58">
        <v>0</v>
      </c>
      <c r="Q118" s="6">
        <v>4636</v>
      </c>
      <c r="R118" s="7">
        <f t="shared" si="6"/>
        <v>0</v>
      </c>
      <c r="S118" s="16" t="str">
        <f t="shared" si="7"/>
        <v>https://www.campustore.it/318170</v>
      </c>
      <c r="V118" s="8"/>
      <c r="W118" s="8"/>
      <c r="X118" s="8"/>
      <c r="Y118" s="8"/>
    </row>
    <row r="119" spans="2:25" ht="15" customHeight="1">
      <c r="B119" s="11"/>
      <c r="C119" s="11"/>
      <c r="D119" s="11"/>
      <c r="E119" s="11"/>
      <c r="F119" s="11"/>
      <c r="G119" s="33" t="s">
        <v>19</v>
      </c>
      <c r="H119" s="11"/>
      <c r="I119" s="11"/>
      <c r="J119" s="11"/>
      <c r="K119" s="11"/>
      <c r="L119" s="12"/>
      <c r="M119" s="13">
        <v>322009</v>
      </c>
      <c r="N119" s="11" t="s">
        <v>150</v>
      </c>
      <c r="O119" s="14" t="s">
        <v>151</v>
      </c>
      <c r="P119" s="58">
        <v>0</v>
      </c>
      <c r="Q119" s="6">
        <v>849.9</v>
      </c>
      <c r="R119" s="7">
        <f t="shared" si="6"/>
        <v>0</v>
      </c>
      <c r="S119" s="16" t="str">
        <f t="shared" si="7"/>
        <v>https://www.campustore.it/322009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/>
      <c r="I120" s="22"/>
      <c r="J120" s="22"/>
      <c r="K120" s="22"/>
      <c r="L120" s="22"/>
      <c r="M120" s="25">
        <v>337641</v>
      </c>
      <c r="N120" s="22" t="s">
        <v>152</v>
      </c>
      <c r="O120" s="27" t="s">
        <v>153</v>
      </c>
      <c r="P120" s="58">
        <v>0</v>
      </c>
      <c r="Q120" s="6">
        <v>939.4</v>
      </c>
      <c r="R120" s="7">
        <f t="shared" si="6"/>
        <v>0</v>
      </c>
      <c r="S120" s="16" t="str">
        <f t="shared" si="7"/>
        <v>https://www.campustore.it/337641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334576</v>
      </c>
      <c r="N121" s="22" t="s">
        <v>154</v>
      </c>
      <c r="O121" s="27" t="s">
        <v>155</v>
      </c>
      <c r="P121" s="58">
        <v>0</v>
      </c>
      <c r="Q121" s="6">
        <v>237.9</v>
      </c>
      <c r="R121" s="7">
        <f t="shared" si="6"/>
        <v>0</v>
      </c>
      <c r="S121" s="16" t="str">
        <f t="shared" si="7"/>
        <v>https://www.campustore.it/334576</v>
      </c>
      <c r="V121" s="8"/>
      <c r="W121" s="8"/>
      <c r="X121" s="8"/>
      <c r="Y121" s="8"/>
    </row>
    <row r="122" spans="2:25" ht="15" customHeight="1">
      <c r="B122" s="22"/>
      <c r="C122" s="22"/>
      <c r="D122" s="22"/>
      <c r="E122" s="22"/>
      <c r="F122" s="22"/>
      <c r="G122" s="22" t="s">
        <v>19</v>
      </c>
      <c r="H122" s="22" t="s">
        <v>19</v>
      </c>
      <c r="I122" s="22"/>
      <c r="J122" s="22"/>
      <c r="K122" s="22"/>
      <c r="L122" s="22" t="s">
        <v>49</v>
      </c>
      <c r="M122" s="25">
        <v>334501</v>
      </c>
      <c r="N122" s="22" t="s">
        <v>154</v>
      </c>
      <c r="O122" s="27" t="s">
        <v>156</v>
      </c>
      <c r="P122" s="58">
        <v>0</v>
      </c>
      <c r="Q122" s="6">
        <v>1189.5</v>
      </c>
      <c r="R122" s="7">
        <f t="shared" si="6"/>
        <v>0</v>
      </c>
      <c r="S122" s="16" t="str">
        <f t="shared" si="7"/>
        <v>https://www.campustore.it/334501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33" t="s">
        <v>19</v>
      </c>
      <c r="I123" s="11"/>
      <c r="J123" s="11"/>
      <c r="K123" s="11"/>
      <c r="L123" s="12" t="s">
        <v>157</v>
      </c>
      <c r="M123" s="13">
        <v>338586</v>
      </c>
      <c r="N123" s="11" t="s">
        <v>158</v>
      </c>
      <c r="O123" s="14" t="s">
        <v>159</v>
      </c>
      <c r="P123" s="58">
        <v>0</v>
      </c>
      <c r="Q123" s="6">
        <v>572.17999999999995</v>
      </c>
      <c r="R123" s="7">
        <f t="shared" si="6"/>
        <v>0</v>
      </c>
      <c r="S123" s="16" t="str">
        <f t="shared" si="7"/>
        <v>https://www.campustore.it/338586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11"/>
      <c r="I124" s="11"/>
      <c r="J124" s="11"/>
      <c r="K124" s="11"/>
      <c r="L124" s="12" t="s">
        <v>42</v>
      </c>
      <c r="M124" s="13">
        <v>315763</v>
      </c>
      <c r="N124" s="11" t="s">
        <v>160</v>
      </c>
      <c r="O124" s="14" t="s">
        <v>161</v>
      </c>
      <c r="P124" s="58">
        <v>0</v>
      </c>
      <c r="Q124" s="6">
        <v>633.17999999999995</v>
      </c>
      <c r="R124" s="7">
        <f t="shared" si="6"/>
        <v>0</v>
      </c>
      <c r="S124" s="16" t="str">
        <f t="shared" si="7"/>
        <v>https://www.campustore.it/315763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157</v>
      </c>
      <c r="M125" s="13">
        <v>333588</v>
      </c>
      <c r="N125" s="11" t="s">
        <v>162</v>
      </c>
      <c r="O125" s="14" t="s">
        <v>163</v>
      </c>
      <c r="P125" s="58">
        <v>0</v>
      </c>
      <c r="Q125" s="6">
        <v>425.78</v>
      </c>
      <c r="R125" s="7">
        <f t="shared" si="6"/>
        <v>0</v>
      </c>
      <c r="S125" s="16" t="str">
        <f t="shared" si="7"/>
        <v>https://www.campustore.it/333588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335631</v>
      </c>
      <c r="N126" s="11" t="s">
        <v>164</v>
      </c>
      <c r="O126" s="14" t="s">
        <v>165</v>
      </c>
      <c r="P126" s="58">
        <v>0</v>
      </c>
      <c r="Q126" s="6">
        <v>379.99</v>
      </c>
      <c r="R126" s="7">
        <f t="shared" si="6"/>
        <v>0</v>
      </c>
      <c r="S126" s="16" t="str">
        <f t="shared" si="7"/>
        <v>https://www.campustore.it/335631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335636</v>
      </c>
      <c r="N127" s="11" t="s">
        <v>164</v>
      </c>
      <c r="O127" s="14" t="s">
        <v>166</v>
      </c>
      <c r="P127" s="58">
        <v>0</v>
      </c>
      <c r="Q127" s="6">
        <v>1198.04</v>
      </c>
      <c r="R127" s="7">
        <f t="shared" si="6"/>
        <v>0</v>
      </c>
      <c r="S127" s="16" t="str">
        <f t="shared" si="7"/>
        <v>https://www.campustore.it/335636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33" t="s">
        <v>19</v>
      </c>
      <c r="I128" s="11"/>
      <c r="J128" s="11"/>
      <c r="K128" s="11"/>
      <c r="L128" s="12" t="s">
        <v>97</v>
      </c>
      <c r="M128" s="13">
        <v>341160</v>
      </c>
      <c r="N128" s="11" t="s">
        <v>164</v>
      </c>
      <c r="O128" s="14" t="s">
        <v>167</v>
      </c>
      <c r="P128" s="58">
        <v>0</v>
      </c>
      <c r="Q128" s="6">
        <v>999.99</v>
      </c>
      <c r="R128" s="7">
        <f t="shared" si="6"/>
        <v>0</v>
      </c>
      <c r="S128" s="16" t="str">
        <f t="shared" si="7"/>
        <v>https://www.campustore.it/341160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318881</v>
      </c>
      <c r="N129" s="11" t="s">
        <v>168</v>
      </c>
      <c r="O129" s="14" t="s">
        <v>169</v>
      </c>
      <c r="P129" s="58">
        <v>0</v>
      </c>
      <c r="Q129" s="6">
        <v>12187.8</v>
      </c>
      <c r="R129" s="7">
        <f t="shared" si="6"/>
        <v>0</v>
      </c>
      <c r="S129" s="16" t="str">
        <f t="shared" si="7"/>
        <v>https://www.campustore.it/318881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293376</v>
      </c>
      <c r="N130" s="11" t="s">
        <v>168</v>
      </c>
      <c r="O130" s="14" t="s">
        <v>170</v>
      </c>
      <c r="P130" s="58">
        <v>0</v>
      </c>
      <c r="Q130" s="6">
        <v>7429.8</v>
      </c>
      <c r="R130" s="7">
        <f t="shared" si="6"/>
        <v>0</v>
      </c>
      <c r="S130" s="16" t="str">
        <f t="shared" si="7"/>
        <v>https://www.campustore.it/293376</v>
      </c>
      <c r="V130" s="8"/>
      <c r="W130" s="8"/>
      <c r="X130" s="8"/>
      <c r="Y130" s="8"/>
    </row>
    <row r="131" spans="2:25" ht="15" customHeight="1">
      <c r="B131" s="11"/>
      <c r="C131" s="11"/>
      <c r="D131" s="11"/>
      <c r="E131" s="11"/>
      <c r="F131" s="11"/>
      <c r="G131" s="33" t="s">
        <v>19</v>
      </c>
      <c r="H131" s="11"/>
      <c r="I131" s="11"/>
      <c r="J131" s="11"/>
      <c r="K131" s="11"/>
      <c r="L131" s="12" t="s">
        <v>42</v>
      </c>
      <c r="M131" s="13">
        <v>343927</v>
      </c>
      <c r="N131" s="11" t="s">
        <v>168</v>
      </c>
      <c r="O131" s="14" t="s">
        <v>171</v>
      </c>
      <c r="P131" s="58">
        <v>0</v>
      </c>
      <c r="Q131" s="6">
        <v>1817.8</v>
      </c>
      <c r="R131" s="15">
        <f t="shared" si="6"/>
        <v>0</v>
      </c>
      <c r="S131" s="29" t="str">
        <f t="shared" si="7"/>
        <v>https://www.campustore.it/343927</v>
      </c>
      <c r="V131" s="8"/>
      <c r="W131" s="8"/>
      <c r="X131" s="8"/>
      <c r="Y131" s="8"/>
    </row>
    <row r="132" spans="2:25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340148</v>
      </c>
      <c r="N132" s="11" t="s">
        <v>172</v>
      </c>
      <c r="O132" s="14" t="s">
        <v>173</v>
      </c>
      <c r="P132" s="58">
        <v>0</v>
      </c>
      <c r="Q132" s="6">
        <v>7478.6</v>
      </c>
      <c r="R132" s="7">
        <f t="shared" ref="R132:R155" si="8">P132*Q132</f>
        <v>0</v>
      </c>
      <c r="S132" s="16" t="str">
        <f t="shared" si="7"/>
        <v>https://www.campustore.it/340148</v>
      </c>
      <c r="V132" s="8"/>
      <c r="W132" s="8"/>
      <c r="X132" s="8"/>
      <c r="Y132" s="8"/>
    </row>
    <row r="133" spans="2:25" s="9" customFormat="1" ht="15" customHeight="1">
      <c r="B133" s="33" t="s">
        <v>19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2" t="s">
        <v>20</v>
      </c>
      <c r="M133" s="13">
        <v>327148</v>
      </c>
      <c r="N133" s="11" t="s">
        <v>172</v>
      </c>
      <c r="O133" s="14" t="s">
        <v>174</v>
      </c>
      <c r="P133" s="58">
        <v>0</v>
      </c>
      <c r="Q133" s="6">
        <v>8698.6</v>
      </c>
      <c r="R133" s="7">
        <f t="shared" si="8"/>
        <v>0</v>
      </c>
      <c r="S133" s="16" t="str">
        <f t="shared" si="7"/>
        <v>https://www.campustore.it/327148</v>
      </c>
      <c r="V133" s="30"/>
      <c r="W133" s="30"/>
      <c r="X133" s="30"/>
      <c r="Y133" s="30"/>
    </row>
    <row r="134" spans="2:25" ht="15" customHeight="1">
      <c r="B134" s="11"/>
      <c r="C134" s="11"/>
      <c r="D134" s="11"/>
      <c r="E134" s="11"/>
      <c r="F134" s="11"/>
      <c r="G134" s="33" t="s">
        <v>19</v>
      </c>
      <c r="H134" s="11"/>
      <c r="I134" s="11"/>
      <c r="J134" s="11"/>
      <c r="K134" s="11"/>
      <c r="L134" s="12"/>
      <c r="M134" s="13">
        <v>336633</v>
      </c>
      <c r="N134" s="11" t="s">
        <v>175</v>
      </c>
      <c r="O134" s="14" t="s">
        <v>176</v>
      </c>
      <c r="P134" s="58">
        <v>0</v>
      </c>
      <c r="Q134" s="6">
        <v>6710</v>
      </c>
      <c r="R134" s="7">
        <f t="shared" si="8"/>
        <v>0</v>
      </c>
      <c r="S134" s="16" t="str">
        <f t="shared" si="7"/>
        <v>https://www.campustore.it/336633</v>
      </c>
      <c r="V134" s="8"/>
      <c r="W134" s="8"/>
      <c r="X134" s="8"/>
      <c r="Y134" s="8"/>
    </row>
    <row r="135" spans="2:25">
      <c r="B135" s="23"/>
      <c r="C135" s="31"/>
      <c r="D135" s="31"/>
      <c r="E135" s="31"/>
      <c r="F135" s="31"/>
      <c r="G135" s="37" t="s">
        <v>19</v>
      </c>
      <c r="H135" s="37" t="s">
        <v>19</v>
      </c>
      <c r="I135" s="31"/>
      <c r="J135" s="31"/>
      <c r="K135" s="31"/>
      <c r="L135" s="24" t="s">
        <v>157</v>
      </c>
      <c r="M135" s="26">
        <v>330118</v>
      </c>
      <c r="N135" s="31" t="s">
        <v>177</v>
      </c>
      <c r="O135" s="28" t="s">
        <v>178</v>
      </c>
      <c r="P135" s="58">
        <v>0</v>
      </c>
      <c r="Q135" s="6">
        <v>24.4</v>
      </c>
      <c r="R135" s="7">
        <f t="shared" si="8"/>
        <v>0</v>
      </c>
      <c r="S135" s="16" t="str">
        <f t="shared" si="7"/>
        <v>https://www.campustore.it/330118</v>
      </c>
    </row>
    <row r="136" spans="2:25">
      <c r="B136" s="23"/>
      <c r="C136" s="31"/>
      <c r="D136" s="31"/>
      <c r="E136" s="31"/>
      <c r="F136" s="31"/>
      <c r="G136" s="37" t="s">
        <v>19</v>
      </c>
      <c r="H136" s="31"/>
      <c r="I136" s="31"/>
      <c r="J136" s="31"/>
      <c r="K136" s="31"/>
      <c r="L136" s="24"/>
      <c r="M136" s="26">
        <v>337544</v>
      </c>
      <c r="N136" s="31" t="s">
        <v>179</v>
      </c>
      <c r="O136" s="28" t="s">
        <v>180</v>
      </c>
      <c r="P136" s="58">
        <v>0</v>
      </c>
      <c r="Q136" s="6">
        <v>1708</v>
      </c>
      <c r="R136" s="7">
        <f t="shared" si="8"/>
        <v>0</v>
      </c>
      <c r="S136" s="16" t="str">
        <f t="shared" si="7"/>
        <v>https://www.campustore.it/337544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2" t="s">
        <v>42</v>
      </c>
      <c r="M137" s="20">
        <v>337743</v>
      </c>
      <c r="N137" s="18" t="s">
        <v>181</v>
      </c>
      <c r="O137" s="19" t="s">
        <v>182</v>
      </c>
      <c r="P137" s="58">
        <v>0</v>
      </c>
      <c r="Q137" s="6">
        <v>9638</v>
      </c>
      <c r="R137" s="7">
        <f t="shared" si="8"/>
        <v>0</v>
      </c>
      <c r="S137" s="16" t="str">
        <f t="shared" si="7"/>
        <v>https://www.campustore.it/337743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341434</v>
      </c>
      <c r="N138" s="18"/>
      <c r="O138" s="19" t="s">
        <v>183</v>
      </c>
      <c r="P138" s="58">
        <v>0</v>
      </c>
      <c r="Q138" s="6">
        <v>915</v>
      </c>
      <c r="R138" s="7">
        <f t="shared" si="8"/>
        <v>0</v>
      </c>
      <c r="S138" s="16" t="str">
        <f t="shared" si="7"/>
        <v>https://www.campustore.it/341434</v>
      </c>
    </row>
    <row r="139" spans="2:25">
      <c r="B139" s="17"/>
      <c r="C139" s="18"/>
      <c r="D139" s="18"/>
      <c r="E139" s="18"/>
      <c r="F139" s="18"/>
      <c r="G139" s="18" t="s">
        <v>19</v>
      </c>
      <c r="H139" s="18"/>
      <c r="I139" s="18"/>
      <c r="J139" s="18"/>
      <c r="K139" s="18"/>
      <c r="L139" s="18"/>
      <c r="M139" s="20">
        <v>341314</v>
      </c>
      <c r="N139" s="18"/>
      <c r="O139" s="19" t="s">
        <v>184</v>
      </c>
      <c r="P139" s="58">
        <v>0</v>
      </c>
      <c r="Q139" s="6">
        <v>3525.8</v>
      </c>
      <c r="R139" s="7">
        <f t="shared" si="8"/>
        <v>0</v>
      </c>
      <c r="S139" s="16" t="str">
        <f t="shared" si="7"/>
        <v>https://www.campustore.it/341314</v>
      </c>
    </row>
    <row r="140" spans="2:25">
      <c r="B140" s="59" t="s">
        <v>19</v>
      </c>
      <c r="C140" s="60"/>
      <c r="D140" s="60" t="s">
        <v>19</v>
      </c>
      <c r="E140" s="60"/>
      <c r="F140" s="60"/>
      <c r="G140" s="60"/>
      <c r="H140" s="60"/>
      <c r="I140" s="60"/>
      <c r="J140" s="60"/>
      <c r="K140" s="60"/>
      <c r="L140" s="60"/>
      <c r="M140" s="61">
        <v>342352</v>
      </c>
      <c r="N140" s="60"/>
      <c r="O140" s="62" t="s">
        <v>185</v>
      </c>
      <c r="P140" s="58">
        <v>0</v>
      </c>
      <c r="Q140" s="6">
        <v>120.78</v>
      </c>
      <c r="R140" s="7">
        <f t="shared" si="8"/>
        <v>0</v>
      </c>
      <c r="S140" s="16" t="str">
        <f t="shared" si="7"/>
        <v>https://www.campustore.it/342352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308910</v>
      </c>
      <c r="N141" s="60"/>
      <c r="O141" s="62" t="s">
        <v>186</v>
      </c>
      <c r="P141" s="58">
        <v>0</v>
      </c>
      <c r="Q141" s="6">
        <v>4990</v>
      </c>
      <c r="R141" s="7">
        <f t="shared" si="8"/>
        <v>0</v>
      </c>
      <c r="S141" s="16" t="str">
        <f t="shared" ref="S141:S175" si="9">HYPERLINK("https://www.campustore.it/"&amp;$M141)</f>
        <v>https://www.campustore.it/308910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322232</v>
      </c>
      <c r="N142" s="60"/>
      <c r="O142" s="62" t="s">
        <v>187</v>
      </c>
      <c r="P142" s="58">
        <v>0</v>
      </c>
      <c r="Q142" s="6">
        <v>5490</v>
      </c>
      <c r="R142" s="7">
        <f t="shared" si="8"/>
        <v>0</v>
      </c>
      <c r="S142" s="16" t="str">
        <f t="shared" si="9"/>
        <v>https://www.campustore.it/322232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337717</v>
      </c>
      <c r="N143" s="60" t="s">
        <v>60</v>
      </c>
      <c r="O143" s="62" t="s">
        <v>188</v>
      </c>
      <c r="P143" s="58">
        <v>0</v>
      </c>
      <c r="Q143" s="6">
        <v>486.78</v>
      </c>
      <c r="R143" s="7">
        <f t="shared" si="8"/>
        <v>0</v>
      </c>
      <c r="S143" s="16" t="str">
        <f t="shared" si="9"/>
        <v>https://www.campustore.it/337717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343994</v>
      </c>
      <c r="N144" s="60" t="s">
        <v>60</v>
      </c>
      <c r="O144" s="62" t="s">
        <v>189</v>
      </c>
      <c r="P144" s="58">
        <v>0</v>
      </c>
      <c r="Q144" s="6">
        <v>2926.78</v>
      </c>
      <c r="R144" s="7">
        <f t="shared" si="8"/>
        <v>0</v>
      </c>
      <c r="S144" s="16" t="str">
        <f t="shared" si="9"/>
        <v>https://www.campustore.it/343994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340607</v>
      </c>
      <c r="N145" s="60" t="s">
        <v>60</v>
      </c>
      <c r="O145" s="62" t="s">
        <v>190</v>
      </c>
      <c r="P145" s="58">
        <v>0</v>
      </c>
      <c r="Q145" s="6">
        <v>18910</v>
      </c>
      <c r="R145" s="7">
        <f t="shared" si="8"/>
        <v>0</v>
      </c>
      <c r="S145" s="16" t="str">
        <f t="shared" si="9"/>
        <v>https://www.campustore.it/340607</v>
      </c>
    </row>
    <row r="146" spans="2:19">
      <c r="B146" s="59" t="s">
        <v>19</v>
      </c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1">
        <v>340606</v>
      </c>
      <c r="N146" s="60" t="s">
        <v>60</v>
      </c>
      <c r="O146" s="62" t="s">
        <v>191</v>
      </c>
      <c r="P146" s="58">
        <v>0</v>
      </c>
      <c r="Q146" s="6">
        <v>4867.8</v>
      </c>
      <c r="R146" s="7">
        <f t="shared" si="8"/>
        <v>0</v>
      </c>
      <c r="S146" s="16" t="str">
        <f t="shared" si="9"/>
        <v>https://www.campustore.it/340606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342186</v>
      </c>
      <c r="N147" s="60" t="s">
        <v>192</v>
      </c>
      <c r="O147" s="62" t="s">
        <v>193</v>
      </c>
      <c r="P147" s="58">
        <v>0</v>
      </c>
      <c r="Q147" s="6">
        <v>747.86</v>
      </c>
      <c r="R147" s="7">
        <f t="shared" si="8"/>
        <v>0</v>
      </c>
      <c r="S147" s="16" t="str">
        <f t="shared" si="9"/>
        <v>https://www.campustore.it/342186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336542</v>
      </c>
      <c r="N148" s="60" t="s">
        <v>192</v>
      </c>
      <c r="O148" s="62" t="s">
        <v>194</v>
      </c>
      <c r="P148" s="58">
        <v>0</v>
      </c>
      <c r="Q148" s="6">
        <v>719.8</v>
      </c>
      <c r="R148" s="7">
        <f t="shared" si="8"/>
        <v>0</v>
      </c>
      <c r="S148" s="16" t="str">
        <f t="shared" si="9"/>
        <v>https://www.campustore.it/336542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325510</v>
      </c>
      <c r="N149" s="60" t="s">
        <v>195</v>
      </c>
      <c r="O149" s="62" t="s">
        <v>196</v>
      </c>
      <c r="P149" s="58">
        <v>0</v>
      </c>
      <c r="Q149" s="6">
        <v>1825.12</v>
      </c>
      <c r="R149" s="7">
        <f t="shared" si="8"/>
        <v>0</v>
      </c>
      <c r="S149" s="16" t="str">
        <f t="shared" si="9"/>
        <v>https://www.campustore.it/325510</v>
      </c>
    </row>
    <row r="150" spans="2:19">
      <c r="B150" s="59"/>
      <c r="C150" s="60"/>
      <c r="D150" s="60"/>
      <c r="E150" s="60"/>
      <c r="F150" s="60"/>
      <c r="G150" s="60" t="s">
        <v>19</v>
      </c>
      <c r="H150" s="60"/>
      <c r="I150" s="60"/>
      <c r="J150" s="60"/>
      <c r="K150" s="60"/>
      <c r="L150" s="60"/>
      <c r="M150" s="61">
        <v>346331</v>
      </c>
      <c r="N150" s="60"/>
      <c r="O150" s="62" t="s">
        <v>197</v>
      </c>
      <c r="P150" s="58">
        <v>0</v>
      </c>
      <c r="Q150" s="6">
        <v>9638</v>
      </c>
      <c r="R150" s="7">
        <f t="shared" si="8"/>
        <v>0</v>
      </c>
      <c r="S150" s="16" t="str">
        <f t="shared" si="9"/>
        <v>https://www.campustore.it/346331</v>
      </c>
    </row>
    <row r="151" spans="2:19">
      <c r="B151" s="59" t="s">
        <v>19</v>
      </c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339463</v>
      </c>
      <c r="N151" s="60" t="s">
        <v>195</v>
      </c>
      <c r="O151" s="62" t="s">
        <v>198</v>
      </c>
      <c r="P151" s="58">
        <v>0</v>
      </c>
      <c r="Q151" s="6">
        <v>473.36</v>
      </c>
      <c r="R151" s="7">
        <f t="shared" si="8"/>
        <v>0</v>
      </c>
      <c r="S151" s="16" t="str">
        <f t="shared" si="9"/>
        <v>https://www.campustore.it/339463</v>
      </c>
    </row>
    <row r="152" spans="2:19">
      <c r="B152" s="59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346398</v>
      </c>
      <c r="N152" s="60"/>
      <c r="O152" s="62" t="s">
        <v>199</v>
      </c>
      <c r="P152" s="58">
        <v>0</v>
      </c>
      <c r="Q152" s="6">
        <v>14944.88</v>
      </c>
      <c r="R152" s="7">
        <f t="shared" si="8"/>
        <v>0</v>
      </c>
      <c r="S152" s="16" t="str">
        <f t="shared" si="9"/>
        <v>https://www.campustore.it/346398</v>
      </c>
    </row>
    <row r="153" spans="2:19">
      <c r="B153" s="59" t="s">
        <v>19</v>
      </c>
      <c r="C153" s="60" t="s">
        <v>19</v>
      </c>
      <c r="D153" s="60" t="s">
        <v>19</v>
      </c>
      <c r="E153" s="60" t="s">
        <v>19</v>
      </c>
      <c r="F153" s="60" t="s">
        <v>19</v>
      </c>
      <c r="G153" s="60" t="s">
        <v>19</v>
      </c>
      <c r="H153" s="60" t="s">
        <v>19</v>
      </c>
      <c r="I153" s="60" t="s">
        <v>19</v>
      </c>
      <c r="J153" s="60" t="s">
        <v>19</v>
      </c>
      <c r="K153" s="60" t="s">
        <v>19</v>
      </c>
      <c r="L153" s="60"/>
      <c r="M153" s="61">
        <v>338734</v>
      </c>
      <c r="N153" s="60"/>
      <c r="O153" s="62" t="s">
        <v>200</v>
      </c>
      <c r="P153" s="58">
        <v>0</v>
      </c>
      <c r="Q153" s="6">
        <v>1434.72</v>
      </c>
      <c r="R153" s="7">
        <f t="shared" si="8"/>
        <v>0</v>
      </c>
      <c r="S153" s="16" t="str">
        <f t="shared" si="9"/>
        <v>https://www.campustore.it/338734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340605</v>
      </c>
      <c r="N154" s="60" t="s">
        <v>60</v>
      </c>
      <c r="O154" s="62" t="s">
        <v>201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https://www.campustore.it/340605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340604</v>
      </c>
      <c r="N155" s="60" t="s">
        <v>60</v>
      </c>
      <c r="O155" s="62" t="s">
        <v>202</v>
      </c>
      <c r="P155" s="58">
        <v>0</v>
      </c>
      <c r="Q155" s="6">
        <v>21350</v>
      </c>
      <c r="R155" s="7">
        <f t="shared" si="8"/>
        <v>0</v>
      </c>
      <c r="S155" s="16" t="str">
        <f t="shared" si="9"/>
        <v>https://www.campustore.it/340604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319042</v>
      </c>
      <c r="N156" s="60" t="s">
        <v>203</v>
      </c>
      <c r="O156" s="62" t="s">
        <v>204</v>
      </c>
      <c r="P156" s="58">
        <v>0</v>
      </c>
      <c r="Q156" s="6" t="s">
        <v>205</v>
      </c>
      <c r="R156" s="7"/>
      <c r="S156" s="16" t="str">
        <f t="shared" si="9"/>
        <v>https://www.campustore.it/319042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329702</v>
      </c>
      <c r="N157" s="60" t="s">
        <v>206</v>
      </c>
      <c r="O157" s="62" t="s">
        <v>207</v>
      </c>
      <c r="P157" s="58">
        <v>0</v>
      </c>
      <c r="Q157" s="6" t="s">
        <v>205</v>
      </c>
      <c r="R157" s="7"/>
      <c r="S157" s="16" t="str">
        <f t="shared" si="9"/>
        <v>https://www.campustore.it/329702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342625</v>
      </c>
      <c r="N158" s="60" t="s">
        <v>208</v>
      </c>
      <c r="O158" s="62" t="s">
        <v>209</v>
      </c>
      <c r="P158" s="58">
        <v>0</v>
      </c>
      <c r="Q158" s="6" t="s">
        <v>205</v>
      </c>
      <c r="R158" s="7"/>
      <c r="S158" s="16" t="str">
        <f t="shared" si="9"/>
        <v>https://www.campustore.it/342625</v>
      </c>
    </row>
    <row r="159" spans="2:19">
      <c r="B159" s="59" t="s">
        <v>19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1">
        <v>346431</v>
      </c>
      <c r="N159" s="63" t="s">
        <v>39</v>
      </c>
      <c r="O159" s="62" t="s">
        <v>210</v>
      </c>
      <c r="P159" s="58">
        <v>0</v>
      </c>
      <c r="Q159" s="6">
        <v>14487.5</v>
      </c>
      <c r="R159" s="7"/>
      <c r="S159" s="16" t="str">
        <f t="shared" si="9"/>
        <v>https://www.campustore.it/346431</v>
      </c>
    </row>
    <row r="160" spans="2:19">
      <c r="B160" s="59" t="s">
        <v>19</v>
      </c>
      <c r="C160" s="60"/>
      <c r="D160" s="60"/>
      <c r="E160" s="60"/>
      <c r="F160" s="60"/>
      <c r="G160" s="60" t="s">
        <v>19</v>
      </c>
      <c r="H160" s="60"/>
      <c r="I160" s="60"/>
      <c r="J160" s="60"/>
      <c r="K160" s="60"/>
      <c r="L160" s="60"/>
      <c r="M160" s="61">
        <v>346432</v>
      </c>
      <c r="N160" s="63" t="s">
        <v>39</v>
      </c>
      <c r="O160" s="62" t="s">
        <v>211</v>
      </c>
      <c r="P160" s="58">
        <v>0</v>
      </c>
      <c r="Q160" s="6">
        <v>22875</v>
      </c>
      <c r="R160" s="7"/>
      <c r="S160" s="16" t="str">
        <f t="shared" si="9"/>
        <v>https://www.campustore.it/346432</v>
      </c>
    </row>
    <row r="161" spans="2:21">
      <c r="B161" s="59" t="s">
        <v>19</v>
      </c>
      <c r="C161" s="60"/>
      <c r="D161" s="60"/>
      <c r="E161" s="60" t="s">
        <v>19</v>
      </c>
      <c r="F161" s="60"/>
      <c r="G161" s="60" t="s">
        <v>19</v>
      </c>
      <c r="H161" s="60"/>
      <c r="I161" s="60"/>
      <c r="J161" s="60"/>
      <c r="K161" s="60"/>
      <c r="L161" s="60"/>
      <c r="M161" s="61">
        <v>346668</v>
      </c>
      <c r="N161" s="63" t="s">
        <v>212</v>
      </c>
      <c r="O161" s="62" t="s">
        <v>213</v>
      </c>
      <c r="P161" s="58">
        <v>0</v>
      </c>
      <c r="Q161" s="6">
        <v>7198</v>
      </c>
      <c r="R161" s="7">
        <f t="shared" ref="R161" si="10">P161*Q161</f>
        <v>0</v>
      </c>
      <c r="S161" s="16" t="str">
        <f t="shared" si="9"/>
        <v>https://www.campustore.it/346668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346558</v>
      </c>
      <c r="N162" s="63" t="s">
        <v>214</v>
      </c>
      <c r="O162" s="62" t="s">
        <v>215</v>
      </c>
      <c r="P162" s="58">
        <v>0</v>
      </c>
      <c r="Q162" s="6">
        <v>671</v>
      </c>
      <c r="R162" s="7">
        <f t="shared" ref="R162:R171" si="11">P162*Q162</f>
        <v>0</v>
      </c>
      <c r="S162" s="16" t="str">
        <f t="shared" si="9"/>
        <v>https://www.campustore.it/346558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346560</v>
      </c>
      <c r="N163" s="63" t="s">
        <v>214</v>
      </c>
      <c r="O163" s="62" t="s">
        <v>216</v>
      </c>
      <c r="P163" s="58">
        <v>0</v>
      </c>
      <c r="Q163" s="6">
        <v>3824.7</v>
      </c>
      <c r="R163" s="7">
        <f t="shared" si="11"/>
        <v>0</v>
      </c>
      <c r="S163" s="16" t="str">
        <f t="shared" si="9"/>
        <v>https://www.campustore.it/346560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346559</v>
      </c>
      <c r="N164" s="63" t="s">
        <v>214</v>
      </c>
      <c r="O164" s="62" t="s">
        <v>217</v>
      </c>
      <c r="P164" s="58">
        <v>0</v>
      </c>
      <c r="Q164" s="6">
        <v>1168.76</v>
      </c>
      <c r="R164" s="7">
        <f t="shared" si="11"/>
        <v>0</v>
      </c>
      <c r="S164" s="16" t="str">
        <f t="shared" si="9"/>
        <v>https://www.campustore.it/346559</v>
      </c>
    </row>
    <row r="165" spans="2:21">
      <c r="B165" s="59"/>
      <c r="C165" s="60"/>
      <c r="D165" s="60"/>
      <c r="E165" s="60"/>
      <c r="F165" s="60"/>
      <c r="G165" s="60" t="s">
        <v>19</v>
      </c>
      <c r="H165" s="60"/>
      <c r="I165" s="60"/>
      <c r="J165" s="60"/>
      <c r="K165" s="60"/>
      <c r="L165" s="60"/>
      <c r="M165" s="61">
        <v>346561</v>
      </c>
      <c r="N165" s="63" t="s">
        <v>214</v>
      </c>
      <c r="O165" s="62" t="s">
        <v>218</v>
      </c>
      <c r="P165" s="58">
        <v>0</v>
      </c>
      <c r="Q165" s="6">
        <v>6662.42</v>
      </c>
      <c r="R165" s="7">
        <f t="shared" si="11"/>
        <v>0</v>
      </c>
      <c r="S165" s="16" t="str">
        <f t="shared" si="9"/>
        <v>https://www.campustore.it/346561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324396</v>
      </c>
      <c r="N166" s="63"/>
      <c r="O166" s="62" t="s">
        <v>219</v>
      </c>
      <c r="P166" s="58">
        <v>0</v>
      </c>
      <c r="Q166" s="6">
        <v>890.6</v>
      </c>
      <c r="R166" s="7">
        <f t="shared" si="11"/>
        <v>0</v>
      </c>
      <c r="S166" s="16" t="str">
        <f t="shared" si="9"/>
        <v>https://www.campustore.it/324396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324394</v>
      </c>
      <c r="N167" s="63"/>
      <c r="O167" s="62" t="s">
        <v>220</v>
      </c>
      <c r="P167" s="58">
        <v>0</v>
      </c>
      <c r="Q167" s="6">
        <v>366</v>
      </c>
      <c r="R167" s="7">
        <f t="shared" si="11"/>
        <v>0</v>
      </c>
      <c r="S167" s="16" t="str">
        <f t="shared" si="9"/>
        <v>https://www.campustore.it/324394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346685</v>
      </c>
      <c r="N168" s="63"/>
      <c r="O168" s="62" t="s">
        <v>221</v>
      </c>
      <c r="P168" s="58">
        <v>0</v>
      </c>
      <c r="Q168" s="6">
        <v>4867.8</v>
      </c>
      <c r="R168" s="7">
        <f t="shared" si="11"/>
        <v>0</v>
      </c>
      <c r="S168" s="16" t="str">
        <f t="shared" si="9"/>
        <v>https://www.campustore.it/346685</v>
      </c>
    </row>
    <row r="169" spans="2:21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346686</v>
      </c>
      <c r="N169" s="63"/>
      <c r="O169" s="62" t="s">
        <v>222</v>
      </c>
      <c r="P169" s="58">
        <v>0</v>
      </c>
      <c r="Q169" s="6">
        <v>4453</v>
      </c>
      <c r="R169" s="7">
        <f t="shared" si="11"/>
        <v>0</v>
      </c>
      <c r="S169" s="16" t="str">
        <f t="shared" si="9"/>
        <v>https://www.campustore.it/346686</v>
      </c>
    </row>
    <row r="170" spans="2:21">
      <c r="B170" s="59" t="s">
        <v>19</v>
      </c>
      <c r="C170" s="60"/>
      <c r="D170" s="60"/>
      <c r="E170" s="60"/>
      <c r="F170" s="60"/>
      <c r="G170" s="60" t="s">
        <v>19</v>
      </c>
      <c r="H170" s="60"/>
      <c r="I170" s="60"/>
      <c r="J170" s="60"/>
      <c r="K170" s="60"/>
      <c r="L170" s="60"/>
      <c r="M170" s="61">
        <v>346688</v>
      </c>
      <c r="N170" s="63" t="s">
        <v>39</v>
      </c>
      <c r="O170" s="62" t="s">
        <v>223</v>
      </c>
      <c r="P170" s="58">
        <v>0</v>
      </c>
      <c r="Q170" s="6">
        <v>7320</v>
      </c>
      <c r="R170" s="7">
        <f t="shared" si="11"/>
        <v>0</v>
      </c>
      <c r="S170" s="16" t="str">
        <f t="shared" si="9"/>
        <v>https://www.campustore.it/346688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346689</v>
      </c>
      <c r="N171" s="63" t="s">
        <v>39</v>
      </c>
      <c r="O171" s="62" t="s">
        <v>224</v>
      </c>
      <c r="P171" s="58">
        <v>0</v>
      </c>
      <c r="Q171" s="6">
        <v>24278</v>
      </c>
      <c r="R171" s="7">
        <f t="shared" si="11"/>
        <v>0</v>
      </c>
      <c r="S171" s="16" t="str">
        <f t="shared" si="9"/>
        <v>https://www.campustore.it/346689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346594</v>
      </c>
      <c r="N172" s="63" t="s">
        <v>206</v>
      </c>
      <c r="O172" s="62" t="s">
        <v>225</v>
      </c>
      <c r="P172" s="58">
        <v>0</v>
      </c>
      <c r="Q172" s="6" t="s">
        <v>205</v>
      </c>
      <c r="R172" s="7"/>
      <c r="S172" s="16" t="str">
        <f t="shared" si="9"/>
        <v>https://www.campustore.it/346594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1">
        <v>346597</v>
      </c>
      <c r="N173" s="63" t="s">
        <v>206</v>
      </c>
      <c r="O173" s="62" t="s">
        <v>226</v>
      </c>
      <c r="P173" s="58">
        <v>0</v>
      </c>
      <c r="Q173" s="6" t="s">
        <v>205</v>
      </c>
      <c r="R173" s="7"/>
      <c r="S173" s="16" t="str">
        <f t="shared" si="9"/>
        <v>https://www.campustore.it/346597</v>
      </c>
    </row>
    <row r="174" spans="2:21">
      <c r="B174" s="59" t="s">
        <v>19</v>
      </c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13">
        <v>346439</v>
      </c>
      <c r="N174" s="11" t="s">
        <v>39</v>
      </c>
      <c r="O174" s="14" t="s">
        <v>227</v>
      </c>
      <c r="P174" s="58">
        <v>0</v>
      </c>
      <c r="Q174" s="6">
        <v>106750</v>
      </c>
      <c r="R174" s="7">
        <f t="shared" ref="R174" si="12">P174*Q174</f>
        <v>0</v>
      </c>
      <c r="S174" s="16" t="str">
        <f t="shared" si="9"/>
        <v>https://www.campustore.it/346439</v>
      </c>
    </row>
    <row r="175" spans="2:21">
      <c r="B175" s="59"/>
      <c r="C175" s="60"/>
      <c r="D175" s="60"/>
      <c r="E175" s="60"/>
      <c r="F175" s="60"/>
      <c r="G175" s="60"/>
      <c r="H175" s="60"/>
      <c r="I175" s="60"/>
      <c r="J175" s="60" t="s">
        <v>19</v>
      </c>
      <c r="K175" s="60"/>
      <c r="L175" s="60"/>
      <c r="M175" s="13">
        <v>345567</v>
      </c>
      <c r="N175" s="11" t="s">
        <v>228</v>
      </c>
      <c r="O175" s="14" t="s">
        <v>229</v>
      </c>
      <c r="P175" s="58">
        <v>0</v>
      </c>
      <c r="Q175" s="6">
        <v>106750</v>
      </c>
      <c r="R175" s="7">
        <f t="shared" ref="R175" si="13">P175*Q175</f>
        <v>0</v>
      </c>
      <c r="S175" s="16" t="str">
        <f t="shared" si="9"/>
        <v>https://www.campustore.it/345567</v>
      </c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  <row r="181" spans="2:21" ht="15">
      <c r="B181"/>
      <c r="C181"/>
      <c r="D181"/>
      <c r="E181"/>
      <c r="F181"/>
      <c r="G181" s="64"/>
      <c r="H181"/>
      <c r="I181"/>
      <c r="J181"/>
      <c r="K181"/>
      <c r="L181"/>
      <c r="M181"/>
      <c r="N181"/>
      <c r="O181"/>
      <c r="P181" s="65"/>
      <c r="Q181"/>
      <c r="R181"/>
      <c r="S181"/>
      <c r="T181"/>
      <c r="U181"/>
    </row>
  </sheetData>
  <autoFilter ref="A17:Y174" xr:uid="{00000000-0001-0000-0000-000000000000}"/>
  <sortState xmlns:xlrd2="http://schemas.microsoft.com/office/spreadsheetml/2017/richdata2" ref="B18:Y136">
    <sortCondition ref="B18:B136"/>
    <sortCondition ref="L18:L136"/>
  </sortState>
  <mergeCells count="15">
    <mergeCell ref="B11:H11"/>
    <mergeCell ref="I11:L11"/>
    <mergeCell ref="B2:U2"/>
    <mergeCell ref="B3:U4"/>
    <mergeCell ref="B15:K16"/>
    <mergeCell ref="P6:P9"/>
    <mergeCell ref="M6:N6"/>
    <mergeCell ref="M7:N7"/>
    <mergeCell ref="M9:N9"/>
    <mergeCell ref="O6:O9"/>
    <mergeCell ref="B6:L6"/>
    <mergeCell ref="B7:L7"/>
    <mergeCell ref="B9:L9"/>
    <mergeCell ref="B12:H12"/>
    <mergeCell ref="I12:L12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  <hyperlink ref="S12" r:id="rId2" xr:uid="{053789CE-911C-4AA3-B4C6-EB46D9199F8D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Metaverso Space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2023-03-14T13:35:33Z</dcterms:modified>
  <cp:category/>
  <cp:contentStatus/>
</cp:coreProperties>
</file>