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o\VALE\nuove matrici\"/>
    </mc:Choice>
  </mc:AlternateContent>
  <xr:revisionPtr revIDLastSave="0" documentId="13_ncr:1_{3CFF868D-FE14-46A5-B19C-D6E55BB22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e" sheetId="1" r:id="rId1"/>
  </sheets>
  <definedNames>
    <definedName name="_xlnm._FilterDatabase" localSheetId="0" hidden="1">Generale!$A$16:$Y$156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1" l="1"/>
  <c r="M7" i="1"/>
  <c r="S174" i="1" l="1"/>
  <c r="R174" i="1"/>
  <c r="S173" i="1"/>
  <c r="R173" i="1"/>
  <c r="R165" i="1"/>
  <c r="R166" i="1"/>
  <c r="R167" i="1"/>
  <c r="R168" i="1"/>
  <c r="R169" i="1"/>
  <c r="R170" i="1"/>
  <c r="S165" i="1"/>
  <c r="S166" i="1"/>
  <c r="S167" i="1"/>
  <c r="S168" i="1"/>
  <c r="S169" i="1"/>
  <c r="S170" i="1"/>
  <c r="S171" i="1"/>
  <c r="S172" i="1"/>
  <c r="R67" i="1"/>
  <c r="S164" i="1"/>
  <c r="R164" i="1"/>
  <c r="S163" i="1"/>
  <c r="R163" i="1"/>
  <c r="S162" i="1"/>
  <c r="R162" i="1"/>
  <c r="S161" i="1"/>
  <c r="R161" i="1"/>
  <c r="S160" i="1"/>
  <c r="R160" i="1"/>
  <c r="S159" i="1"/>
  <c r="S158" i="1"/>
  <c r="S157" i="1"/>
  <c r="R140" i="1"/>
  <c r="S140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R154" i="1"/>
  <c r="S154" i="1"/>
  <c r="S155" i="1"/>
  <c r="S156" i="1"/>
  <c r="S139" i="1"/>
  <c r="R139" i="1"/>
  <c r="R17" i="1"/>
  <c r="R55" i="1"/>
  <c r="S55" i="1"/>
  <c r="S131" i="1"/>
  <c r="S132" i="1"/>
  <c r="R131" i="1"/>
  <c r="R132" i="1"/>
  <c r="R101" i="1"/>
  <c r="S101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R109" i="1"/>
  <c r="S109" i="1"/>
  <c r="S30" i="1"/>
  <c r="R30" i="1"/>
  <c r="S53" i="1"/>
  <c r="R53" i="1"/>
  <c r="S138" i="1"/>
  <c r="R138" i="1"/>
  <c r="S137" i="1"/>
  <c r="R137" i="1"/>
  <c r="R81" i="1"/>
  <c r="S81" i="1"/>
  <c r="S25" i="1"/>
  <c r="R25" i="1"/>
  <c r="S96" i="1"/>
  <c r="R96" i="1"/>
  <c r="S91" i="1"/>
  <c r="R91" i="1"/>
  <c r="S89" i="1"/>
  <c r="R89" i="1"/>
  <c r="S90" i="1"/>
  <c r="R90" i="1"/>
  <c r="S99" i="1"/>
  <c r="R99" i="1"/>
  <c r="S98" i="1"/>
  <c r="R98" i="1"/>
  <c r="S83" i="1"/>
  <c r="R83" i="1"/>
  <c r="S75" i="1"/>
  <c r="R75" i="1"/>
  <c r="R74" i="1"/>
  <c r="S74" i="1"/>
  <c r="S65" i="1"/>
  <c r="R65" i="1"/>
  <c r="S27" i="1"/>
  <c r="R27" i="1"/>
  <c r="R22" i="1"/>
  <c r="S22" i="1"/>
  <c r="R21" i="1"/>
  <c r="S21" i="1"/>
  <c r="S17" i="1"/>
  <c r="S20" i="1"/>
  <c r="R20" i="1"/>
  <c r="R127" i="1"/>
  <c r="S127" i="1"/>
  <c r="S41" i="1"/>
  <c r="R41" i="1"/>
  <c r="S39" i="1"/>
  <c r="R39" i="1"/>
  <c r="S40" i="1"/>
  <c r="S92" i="1"/>
  <c r="S44" i="1"/>
  <c r="S42" i="1"/>
  <c r="S93" i="1"/>
  <c r="S45" i="1"/>
  <c r="S46" i="1"/>
  <c r="S47" i="1"/>
  <c r="S48" i="1"/>
  <c r="S49" i="1"/>
  <c r="S24" i="1"/>
  <c r="S87" i="1"/>
  <c r="S84" i="1"/>
  <c r="S76" i="1"/>
  <c r="S77" i="1"/>
  <c r="S78" i="1"/>
  <c r="S79" i="1"/>
  <c r="S85" i="1"/>
  <c r="S86" i="1"/>
  <c r="S88" i="1"/>
  <c r="S94" i="1"/>
  <c r="S18" i="1"/>
  <c r="S19" i="1"/>
  <c r="S23" i="1"/>
  <c r="S100" i="1"/>
  <c r="S110" i="1"/>
  <c r="S111" i="1"/>
  <c r="S112" i="1"/>
  <c r="S113" i="1"/>
  <c r="S114" i="1"/>
  <c r="S31" i="1"/>
  <c r="S80" i="1"/>
  <c r="S125" i="1"/>
  <c r="S126" i="1"/>
  <c r="S95" i="1"/>
  <c r="S97" i="1"/>
  <c r="S66" i="1"/>
  <c r="S59" i="1"/>
  <c r="S62" i="1"/>
  <c r="S63" i="1"/>
  <c r="S60" i="1"/>
  <c r="S57" i="1"/>
  <c r="S58" i="1"/>
  <c r="S56" i="1"/>
  <c r="S64" i="1"/>
  <c r="S61" i="1"/>
  <c r="S26" i="1"/>
  <c r="S115" i="1"/>
  <c r="S116" i="1"/>
  <c r="S117" i="1"/>
  <c r="S128" i="1"/>
  <c r="S52" i="1"/>
  <c r="S123" i="1"/>
  <c r="S34" i="1"/>
  <c r="S35" i="1"/>
  <c r="S54" i="1"/>
  <c r="S50" i="1"/>
  <c r="S134" i="1"/>
  <c r="S122" i="1"/>
  <c r="S124" i="1"/>
  <c r="S129" i="1"/>
  <c r="S130" i="1"/>
  <c r="S32" i="1"/>
  <c r="S133" i="1"/>
  <c r="S135" i="1"/>
  <c r="S118" i="1"/>
  <c r="S28" i="1"/>
  <c r="S119" i="1"/>
  <c r="S29" i="1"/>
  <c r="S67" i="1"/>
  <c r="S68" i="1"/>
  <c r="S69" i="1"/>
  <c r="S51" i="1"/>
  <c r="S70" i="1"/>
  <c r="S71" i="1"/>
  <c r="S72" i="1"/>
  <c r="S73" i="1"/>
  <c r="S136" i="1"/>
  <c r="S33" i="1"/>
  <c r="S82" i="1"/>
  <c r="S36" i="1"/>
  <c r="S37" i="1"/>
  <c r="S120" i="1"/>
  <c r="S121" i="1"/>
  <c r="R121" i="1"/>
  <c r="R40" i="1"/>
  <c r="R92" i="1"/>
  <c r="R44" i="1"/>
  <c r="R42" i="1"/>
  <c r="R93" i="1"/>
  <c r="R45" i="1"/>
  <c r="R46" i="1"/>
  <c r="R47" i="1"/>
  <c r="R48" i="1"/>
  <c r="R49" i="1"/>
  <c r="R24" i="1"/>
  <c r="R87" i="1"/>
  <c r="R84" i="1"/>
  <c r="R76" i="1"/>
  <c r="R77" i="1"/>
  <c r="R78" i="1"/>
  <c r="R79" i="1"/>
  <c r="R85" i="1"/>
  <c r="R86" i="1"/>
  <c r="R88" i="1"/>
  <c r="R94" i="1"/>
  <c r="R18" i="1"/>
  <c r="R19" i="1"/>
  <c r="R23" i="1"/>
  <c r="R100" i="1"/>
  <c r="R110" i="1"/>
  <c r="R111" i="1"/>
  <c r="R112" i="1"/>
  <c r="R113" i="1"/>
  <c r="R114" i="1"/>
  <c r="R31" i="1"/>
  <c r="R80" i="1"/>
  <c r="R125" i="1"/>
  <c r="R126" i="1"/>
  <c r="R95" i="1"/>
  <c r="R97" i="1"/>
  <c r="R66" i="1"/>
  <c r="R59" i="1"/>
  <c r="R62" i="1"/>
  <c r="R63" i="1"/>
  <c r="R60" i="1"/>
  <c r="R57" i="1"/>
  <c r="R58" i="1"/>
  <c r="R56" i="1"/>
  <c r="R64" i="1"/>
  <c r="R61" i="1"/>
  <c r="R26" i="1"/>
  <c r="R115" i="1"/>
  <c r="R116" i="1"/>
  <c r="R117" i="1"/>
  <c r="R128" i="1"/>
  <c r="R52" i="1"/>
  <c r="R123" i="1"/>
  <c r="R34" i="1"/>
  <c r="R35" i="1"/>
  <c r="R54" i="1"/>
  <c r="R50" i="1"/>
  <c r="R134" i="1"/>
  <c r="R122" i="1"/>
  <c r="R124" i="1"/>
  <c r="R129" i="1"/>
  <c r="R130" i="1"/>
  <c r="R32" i="1"/>
  <c r="R133" i="1"/>
  <c r="R135" i="1"/>
  <c r="R118" i="1"/>
  <c r="R28" i="1"/>
  <c r="R119" i="1"/>
  <c r="R29" i="1"/>
  <c r="R68" i="1"/>
  <c r="R69" i="1"/>
  <c r="R51" i="1"/>
  <c r="R70" i="1"/>
  <c r="R71" i="1"/>
  <c r="R72" i="1"/>
  <c r="R73" i="1"/>
  <c r="R136" i="1"/>
  <c r="R33" i="1"/>
  <c r="R82" i="1"/>
  <c r="R36" i="1"/>
  <c r="R37" i="1"/>
  <c r="R120" i="1"/>
  <c r="R38" i="1"/>
  <c r="S38" i="1"/>
  <c r="M9" i="1" l="1"/>
</calcChain>
</file>

<file path=xl/sharedStrings.xml><?xml version="1.0" encoding="utf-8"?>
<sst xmlns="http://schemas.openxmlformats.org/spreadsheetml/2006/main" count="654" uniqueCount="240">
  <si>
    <t xml:space="preserve">
CampuStore Srl
Via Villaggio Europa, 3 - 36061 Bassano del Grappa (VI)
Email: info@campustore.it - Telefono: 800 244 994</t>
  </si>
  <si>
    <t>Robotica e automazione</t>
  </si>
  <si>
    <t>Intelligenza Artificiale</t>
  </si>
  <si>
    <t>cloud computing</t>
  </si>
  <si>
    <t>cybersicurezza</t>
  </si>
  <si>
    <t>Internet delle cose</t>
  </si>
  <si>
    <t>making e modellazione e stampa 3D/4D</t>
  </si>
  <si>
    <t>creazione di prodotti e servizi digitali, in realtà virtuale e aumentata</t>
  </si>
  <si>
    <t>comunicazione digitale</t>
  </si>
  <si>
    <t>elaborazione, analisi e studio dei big data</t>
  </si>
  <si>
    <t>economia digitale, e-commerce e blockchain</t>
  </si>
  <si>
    <t>CATEGORIA PRODOTTO</t>
  </si>
  <si>
    <t>CODICE PRODOTTO</t>
  </si>
  <si>
    <t>MARCA</t>
  </si>
  <si>
    <t>NOME PRODOTTO</t>
  </si>
  <si>
    <t>N° PEZZI</t>
  </si>
  <si>
    <t>PREZZO IVA INCLUSA</t>
  </si>
  <si>
    <t>TOTALE PRODOTTO</t>
  </si>
  <si>
    <t>URL PRODOTTO</t>
  </si>
  <si>
    <t>x</t>
  </si>
  <si>
    <t>Robot didattici</t>
  </si>
  <si>
    <t>Aduino Education</t>
  </si>
  <si>
    <t>Braccio robotico - Arduino Braccio++</t>
  </si>
  <si>
    <t>Elettronica e programmazione</t>
  </si>
  <si>
    <t>Arduino Starter Kit Classroom Pack</t>
  </si>
  <si>
    <t>Arduino Explore IoT Kit</t>
  </si>
  <si>
    <t>Arduino Science Kit Physics Lab Rev. 2</t>
  </si>
  <si>
    <t>Arduino Education Starter Kit</t>
  </si>
  <si>
    <t>CampuSgarden - La miniserra con Arduino</t>
  </si>
  <si>
    <t>Arduino Engineering Kit Rev. 2</t>
  </si>
  <si>
    <t>CampuStore</t>
  </si>
  <si>
    <t>Arduino BYOR - Kit didattico</t>
  </si>
  <si>
    <t>micro:bit V2 - CampuStore Education Starter Kit con videocorso</t>
  </si>
  <si>
    <t>Modelli automazione</t>
  </si>
  <si>
    <t>CampusIndustry 4.0 -  La stazione di training compatta multifunzione senza PLC</t>
  </si>
  <si>
    <t>Stampante 3D CampuSprint3D 4.0 con kit di 3 bobine e videocorso</t>
  </si>
  <si>
    <t>Stampante 3D CampuSprint3D Guider IIs completa di bobine PLA e videocorso</t>
  </si>
  <si>
    <t>Tavoli per making e relativi accessori</t>
  </si>
  <si>
    <t>Tavolo per competizioni di robotica educativa - FIRST LEGO League e MakeX</t>
  </si>
  <si>
    <t>Comau</t>
  </si>
  <si>
    <t>Laboratorio con e.DO - Matematica, Coding e Robotica con e.Do Learning Lab</t>
  </si>
  <si>
    <t>e.DO Cube</t>
  </si>
  <si>
    <t>Modellazione 3d e materiali</t>
  </si>
  <si>
    <t>Cricut</t>
  </si>
  <si>
    <t>Cricut Maker - plotter da taglio e incisione</t>
  </si>
  <si>
    <t>Cricut Maker 3 - plotter da taglio e incisione</t>
  </si>
  <si>
    <t>Curiscope</t>
  </si>
  <si>
    <t>Poster Interattivi con APP di realtà aumentata (Terra, Marte, Luna)</t>
  </si>
  <si>
    <t>Poster Interattivo con APP realtà aumentata Sistema Solare</t>
  </si>
  <si>
    <t>Software e app innovativi per la didattica digitale delle STEM</t>
  </si>
  <si>
    <t>DESIGNSOFT</t>
  </si>
  <si>
    <t>Edison 5</t>
  </si>
  <si>
    <t>Edison 5 - 30 Licenze</t>
  </si>
  <si>
    <t>Droni educativi programmabili</t>
  </si>
  <si>
    <t>DJI Edu</t>
  </si>
  <si>
    <t>DJI RoboMaster Tello Talent</t>
  </si>
  <si>
    <t>Drone DJI RoboMaster Tello Talent - Premium Kit</t>
  </si>
  <si>
    <t>Drone DJI Tello Edu</t>
  </si>
  <si>
    <t>Drone DJI Tello Edu - Premium Kit</t>
  </si>
  <si>
    <t>DJI RoboMaster EP CORE</t>
  </si>
  <si>
    <t>Dobot</t>
  </si>
  <si>
    <t>DBOBOT GO</t>
  </si>
  <si>
    <t>Dobot Magician Lite</t>
  </si>
  <si>
    <t>Dobot Magician - Braccio robotico versione Basic</t>
  </si>
  <si>
    <t>Dobot MG400 - Braccio Robotico</t>
  </si>
  <si>
    <t>Dobot Magician - Kit di visione</t>
  </si>
  <si>
    <t>Dobot Magician - Nastro trasportatore</t>
  </si>
  <si>
    <t>Dobot Magician - Rotaia lineare</t>
  </si>
  <si>
    <t>Dobot AI Teaching kit per Magician Lite</t>
  </si>
  <si>
    <t>Fami</t>
  </si>
  <si>
    <t>Banco da lavoro regolabile su ruote per MakerSpace 200x75x90/110H cm - Grigio</t>
  </si>
  <si>
    <t>Felfil</t>
  </si>
  <si>
    <t>Sistema Felfil</t>
  </si>
  <si>
    <t>Felfil SHREDDER trituratore elettrico</t>
  </si>
  <si>
    <t>Mini trituratore manuale per riciclo stampa 3d</t>
  </si>
  <si>
    <t>fischertechnik Education</t>
  </si>
  <si>
    <t>fischertechnik Robotica - Set base TXT 4.0</t>
  </si>
  <si>
    <t>Braccio robotico a 3 assi con pinza a vuoto 24v</t>
  </si>
  <si>
    <t>Braccio Robotizzato TX 24V</t>
  </si>
  <si>
    <t>fischertechnik Education - Nastro trasportatore con 2 isole di lavoro 24V</t>
  </si>
  <si>
    <t>fischertechnik Training factory industry 4.0 in 24v</t>
  </si>
  <si>
    <t>Linea produttiva di scelta ed identificazione prodotti 24v</t>
  </si>
  <si>
    <t>Magazzino automatizzato 24v</t>
  </si>
  <si>
    <t>Nastro trasportatore 24V</t>
  </si>
  <si>
    <t>Nastro trasportatore con 1 isola di lavoro 24V</t>
  </si>
  <si>
    <t>Stazione multilavoro con forno 24v</t>
  </si>
  <si>
    <t xml:space="preserve">fischertechnik Education </t>
  </si>
  <si>
    <t>fischertechnik Coding - Starter Set per micro:bit</t>
  </si>
  <si>
    <t>fischertechnik Education STEM - TXT Controller 4.0</t>
  </si>
  <si>
    <t>Tavolo per coding 130x130x90H con 2 ruote</t>
  </si>
  <si>
    <t>Tavolo per coding 130x130x90H con gambe in legno</t>
  </si>
  <si>
    <t>Tavolo per Thinkering 130X130X90H con 2 ruote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</si>
  <si>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</si>
  <si>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</si>
  <si>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</si>
  <si>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</si>
  <si>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 xml:space="preserve">Carrello mobile - 6 vassoi medi ad ampio spazio </t>
  </si>
  <si>
    <t>Fotocamere 360°</t>
  </si>
  <si>
    <t>Insta360</t>
  </si>
  <si>
    <t>Fotocamera/Action Camera a 360° Insta360 ONE RS Twin (360° 5,7k+4k Wide)</t>
  </si>
  <si>
    <t>iRobot</t>
  </si>
  <si>
    <t>iRobot Create 3 Advanced Robot</t>
  </si>
  <si>
    <t>iRobot Education Root rt1 - Half class pack (6 robot)</t>
  </si>
  <si>
    <t>iRobot Education Root rt1 - Class pack (12 robot)</t>
  </si>
  <si>
    <t xml:space="preserve">iRobot Education Root rt0 - Set per la classe (12 robot) </t>
  </si>
  <si>
    <t>iRobot Education Root rt0 - Set per mezza classe (6 robot)</t>
  </si>
  <si>
    <t>Joylabz</t>
  </si>
  <si>
    <t>Makey Makey Classroom Kit</t>
  </si>
  <si>
    <t>Juice Plus+</t>
  </si>
  <si>
    <t>Tower Garden - Serra idroponica per La didattica</t>
  </si>
  <si>
    <t>KEDEA</t>
  </si>
  <si>
    <t>SkillGame licenza perpetua SCUOLA con 12 mesi di manutenzione</t>
  </si>
  <si>
    <t>LEGO Education</t>
  </si>
  <si>
    <t>Kit LEGO Education SPIKE Prime base + Nuova espansione + Raspberry Pi HAT + Alimentatore</t>
  </si>
  <si>
    <t>LEGO Education SPIKE Prime - Set base per 12 studenti</t>
  </si>
  <si>
    <t>LEGO Education SPIKE Prime - Set base per 24 studenti</t>
  </si>
  <si>
    <t>LEGO Education SPIKE Prime - Set plus per 12 studenti</t>
  </si>
  <si>
    <t>LEGO Education SPIKE Prime - Set plus per 24 studenti</t>
  </si>
  <si>
    <t>LEGO Education SPIKE Prime - Set plus per 8 studenti</t>
  </si>
  <si>
    <t>Makeblock</t>
  </si>
  <si>
    <t>Makeblock - mBot2 Kit per mezza classe (6 robot) con chiavetta dongle Bluetooth</t>
  </si>
  <si>
    <t>Makeblock - mBot2 Kit per la classe (12 robot) con chiavetta dongle Bluetooth</t>
  </si>
  <si>
    <t>Makeblock - mBot2 con chiavetta Bluetooth dongle e AI Camera Kit</t>
  </si>
  <si>
    <t>Makeblock - mBot Ranger</t>
  </si>
  <si>
    <t>Makeblock - Ultimate 2.0 - Kit Robot 10 in 1</t>
  </si>
  <si>
    <t>Makeblock - Halocode Class pack</t>
  </si>
  <si>
    <t>Makeblock - mBuild AIoT Creator Add-on pack</t>
  </si>
  <si>
    <t>Makeblock - AI e IoT mbuild Education Toolkit Add-on Pack</t>
  </si>
  <si>
    <t>Makeblock - mBuild AIoT Scientist Add-on Pack</t>
  </si>
  <si>
    <t>Makeblock - LaserBox 1.5</t>
  </si>
  <si>
    <t>Makeblock - LaserBox 1.5 con modulo Rotary</t>
  </si>
  <si>
    <t>Matrix Multimedia</t>
  </si>
  <si>
    <t>Automatics essentials</t>
  </si>
  <si>
    <t>Automatics control add-on (no MIAC) 24 Volt</t>
  </si>
  <si>
    <t>Automatics electro-pneumatics add-on</t>
  </si>
  <si>
    <t>Compressor</t>
  </si>
  <si>
    <t>PLC Adaptor - Input Module (Siemens)</t>
  </si>
  <si>
    <t>PLC Adaptor - Relay module (Siemens)</t>
  </si>
  <si>
    <t>PLC Adaptor - Power module</t>
  </si>
  <si>
    <t>PLC Adaptor - mounting bracket</t>
  </si>
  <si>
    <t>PLC Adaptor - Motor module</t>
  </si>
  <si>
    <t>Pneumatics control with S7-1200 Siemens PLC add-on</t>
  </si>
  <si>
    <t xml:space="preserve">Arduino microcontroller system development kit (modular) </t>
  </si>
  <si>
    <t>Centro di sviluppo Arduino e pannello stampato</t>
  </si>
  <si>
    <t>Training su motori eletrici con "Internet control"</t>
  </si>
  <si>
    <t>Formula AllCode football mat add-on</t>
  </si>
  <si>
    <t>Smart Factory</t>
  </si>
  <si>
    <t>Trainer ricerca guasti in circuiti elettronici</t>
  </si>
  <si>
    <t>Intermediate electronic engineering (DIN)</t>
  </si>
  <si>
    <t>MicroCNC Kit completo</t>
  </si>
  <si>
    <t>MatterAndForm</t>
  </si>
  <si>
    <t>Scanner 3D Matter and form</t>
  </si>
  <si>
    <t>Mayku</t>
  </si>
  <si>
    <t>Termoformatrice per STEM con aspiratore</t>
  </si>
  <si>
    <t>McNeel</t>
  </si>
  <si>
    <t>Rhinoceros 7 - Educational licenza singola WIN/MAC</t>
  </si>
  <si>
    <t>Rhinoceros 7 - Educational Lab kit (30 PC)</t>
  </si>
  <si>
    <t>Visori per la realtà virtuale</t>
  </si>
  <si>
    <t>Oculus</t>
  </si>
  <si>
    <t>Oculus Quest 2 - Visore realtà virtuale stand alone 128GB con 2 controller</t>
  </si>
  <si>
    <t>Optika</t>
  </si>
  <si>
    <t>Stereomicroscopio digitale 10x-20x-40x</t>
  </si>
  <si>
    <t>PICO</t>
  </si>
  <si>
    <t xml:space="preserve">Visore Pico G2 4K (stand-alone) </t>
  </si>
  <si>
    <t>Ricoh</t>
  </si>
  <si>
    <t>Fotocamera a 360° 4k Ricoh Theta SC2 (14Mpx)</t>
  </si>
  <si>
    <t>Fotocamera a 360° 4k Ricoh Theta Z1 (23Mpx) con live Streaming e audio a 360°</t>
  </si>
  <si>
    <t>Fotocamera a 360° 5,7k Ricoh Theta X (60Mpx) con Display</t>
  </si>
  <si>
    <t>Roland DG</t>
  </si>
  <si>
    <t>Modellatore 3D MDX-50</t>
  </si>
  <si>
    <t>Plotter Stampa e Taglio VersaSTUDIO BN-20</t>
  </si>
  <si>
    <t xml:space="preserve">Plotter da taglio Roland GS2-24 + Software CutStudio </t>
  </si>
  <si>
    <t>SoftBank Robotics</t>
  </si>
  <si>
    <t xml:space="preserve">NAO v6 Academic - 2 anni di garanzia </t>
  </si>
  <si>
    <t>NAO v6 Academic - 2 anni di garanzia con corso di formazione certificato</t>
  </si>
  <si>
    <t>Spectrum</t>
  </si>
  <si>
    <t>Sistema Spectrum Scanner 3d professionale</t>
  </si>
  <si>
    <t>VR Box</t>
  </si>
  <si>
    <t>Visore VR 3D per smartphone</t>
  </si>
  <si>
    <t>Wiiboox</t>
  </si>
  <si>
    <t>Scanner 3d Desktop</t>
  </si>
  <si>
    <t>Worklinestore</t>
  </si>
  <si>
    <t>Plotter Laser CO2 50W con telecamera</t>
  </si>
  <si>
    <t>3D Choco printer - Set completo</t>
  </si>
  <si>
    <t>Stampante 3D Food Pioneer</t>
  </si>
  <si>
    <t>Intellino</t>
  </si>
  <si>
    <t>Tornio PD 400/CNC</t>
  </si>
  <si>
    <t xml:space="preserve">Fresatrice di precisione FF 500/BL-CNC </t>
  </si>
  <si>
    <t>Dobot MG400 - Pompa a vuoto</t>
  </si>
  <si>
    <t>Dobot - MG400 Rotaia</t>
  </si>
  <si>
    <t>Dobot - Braccio CR3</t>
  </si>
  <si>
    <t>Dobot - DH AG-95 Gripper</t>
  </si>
  <si>
    <t>Flashforge</t>
  </si>
  <si>
    <t>Stampante 3D a resina Flashforge Foto 9.25 6K</t>
  </si>
  <si>
    <t>Flashforge UV Curing Box</t>
  </si>
  <si>
    <t>Arduino</t>
  </si>
  <si>
    <t>Arduino CTC GO! - Core Module</t>
  </si>
  <si>
    <t>Color 3D Scanner - ideale per Body scanner</t>
  </si>
  <si>
    <t>Arduino PRO Portenta Machine Control</t>
  </si>
  <si>
    <t>Macchina taglio laser 60x90 con filtro e kit 4.0</t>
  </si>
  <si>
    <t>Banco da lavoro 200x75 con cassetti (altezza regolabile)</t>
  </si>
  <si>
    <t>Dobot - Braccio CR3S Safety Skin</t>
  </si>
  <si>
    <t>Dobot - MG400 Training Station</t>
  </si>
  <si>
    <t>Kuka</t>
  </si>
  <si>
    <t>KUKA Cella PRO con braccio a 6 assi con 1 giorno formazione</t>
  </si>
  <si>
    <t>CHIAMARE</t>
  </si>
  <si>
    <t>ABB</t>
  </si>
  <si>
    <t>Yumi single Arm collaborativo ABB IRB 14050 senza telecamera</t>
  </si>
  <si>
    <t>Hortobot</t>
  </si>
  <si>
    <t xml:space="preserve">Hortobot - soluzione automatizzata Agricoltura 4.0 </t>
  </si>
  <si>
    <t>Laboratorio di matematica/robotica e coding con e.DO</t>
  </si>
  <si>
    <t>e.DO Learning Lab - Laboratorio matematica/robotica e coding con e.DO</t>
  </si>
  <si>
    <t>Voltera</t>
  </si>
  <si>
    <t>Stampante Advanced per propri PCB</t>
  </si>
  <si>
    <t>IRAI</t>
  </si>
  <si>
    <t>Virtual Universe Pro Ultimate - 1 lilcenza</t>
  </si>
  <si>
    <t>Virtual Universe Pro Ultimate - 6 lilcenza</t>
  </si>
  <si>
    <t>Virtual Universe Pro Ultimate Plus - 1 lilcenza</t>
  </si>
  <si>
    <t>Virtual Universe Pro Ultimate Plus - 6 lilcenza</t>
  </si>
  <si>
    <t xml:space="preserve">Software grafico di configurazione per impianti domotici </t>
  </si>
  <si>
    <t>Software di programmazione di impianti KNX</t>
  </si>
  <si>
    <t>Trainer domotica KNX su pannello</t>
  </si>
  <si>
    <t>Il monitoraggio dei parametri elettrici negli impianti</t>
  </si>
  <si>
    <t>Starter Kit - e.DO Cube</t>
  </si>
  <si>
    <t>e.DO Professional Station (ideale per patentino Comau)</t>
  </si>
  <si>
    <t>Banco automatizzato con braccio robotico collaborativo e istema di visione</t>
  </si>
  <si>
    <t>Stazione robotica per automazione industriale con nastro e sistema di visione</t>
  </si>
  <si>
    <t xml:space="preserve">e.DO Learning Center - Laboratorio matematica/robotica e coding con e.DO </t>
  </si>
  <si>
    <t>CMA</t>
  </si>
  <si>
    <t>Laboratorio digitale STEM - Analisi e modellazione della realtà fisica, chimica e biologia</t>
  </si>
  <si>
    <t xml:space="preserve">Spesa massima consentita 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</si>
  <si>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</si>
  <si>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Finanziamento residuo</t>
  </si>
  <si>
    <t>Totale prodotti selezionati</t>
  </si>
  <si>
    <t>Kit completo per Piano Scuola 4.0</t>
  </si>
  <si>
    <t>Possibili accessori integrativi e alternative selezionabili</t>
  </si>
  <si>
    <t>http://www.campustore.it/346871</t>
  </si>
  <si>
    <t>Un laboratorio basato sull’intelligenza artificiale mira ad approfondire se e in che modo si possano realizzare sistemi informatici intelligenti in grado di simulare la capacità e il comportamento del pensiero umano. Un ottimo modo non solo per lavorare su nozioni e conoscenze garantisce il coinvolgimento degli studenti, aiuta ad assimilare e capire concetti astratti, o complessi, facilita la memorizzazione. specifiche (informatica, matematica...) ma anche per affrontare con occhio critico. è composto da un braccio robotico leggero e multifunzionale e un qudrupede "intelligente",  da NAO v6 (compresa la garanzia) e la  valigetta per il trasporto e dei Notebook Schermo	15.6" WLED 1920 x 1080.</t>
  </si>
  <si>
    <t>Piano Scuola 4.0 (PNRR)                                                                                                                                                                                                                                                                                                                                                                                                                                                                                                                      Laboratorio intelligenza artificiale</t>
  </si>
  <si>
    <t>Campus Scuola 4.0
Laboratorio intelligenza artificiale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</si>
</sst>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6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4A8EB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1" applyNumberFormat="0" applyAlignment="0" applyProtection="0"/>
    <xf numFmtId="0" fontId="7" fillId="0" borderId="2" applyNumberFormat="0" applyFill="0" applyAlignment="0" applyProtection="0"/>
    <xf numFmtId="0" fontId="8" fillId="19" borderId="3" applyNumberForma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9" fillId="9" borderId="1" applyNumberFormat="0" applyAlignment="0" applyProtection="0"/>
    <xf numFmtId="164" fontId="3" fillId="0" borderId="0" applyFill="0" applyBorder="0" applyAlignment="0" applyProtection="0"/>
    <xf numFmtId="0" fontId="10" fillId="24" borderId="0" applyNumberFormat="0" applyBorder="0" applyAlignment="0" applyProtection="0"/>
    <xf numFmtId="0" fontId="3" fillId="25" borderId="4" applyNumberFormat="0" applyAlignment="0" applyProtection="0"/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3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94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3" fillId="0" borderId="0" xfId="0" applyFont="1"/>
    <xf numFmtId="0" fontId="26" fillId="2" borderId="0" xfId="0" applyFont="1" applyFill="1" applyAlignment="1">
      <alignment vertical="top"/>
    </xf>
    <xf numFmtId="0" fontId="26" fillId="0" borderId="10" xfId="0" applyFont="1" applyBorder="1"/>
    <xf numFmtId="0" fontId="27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44" fontId="26" fillId="0" borderId="10" xfId="0" applyNumberFormat="1" applyFont="1" applyBorder="1" applyAlignment="1">
      <alignment horizontal="center" vertical="center"/>
    </xf>
    <xf numFmtId="0" fontId="29" fillId="2" borderId="10" xfId="5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6" fillId="0" borderId="11" xfId="0" applyFont="1" applyBorder="1" applyAlignment="1">
      <alignment wrapText="1"/>
    </xf>
    <xf numFmtId="0" fontId="2" fillId="0" borderId="10" xfId="0" applyFont="1" applyBorder="1"/>
    <xf numFmtId="0" fontId="26" fillId="0" borderId="13" xfId="0" applyFont="1" applyBorder="1"/>
    <xf numFmtId="0" fontId="27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9" fillId="0" borderId="10" xfId="50" applyFont="1" applyFill="1" applyBorder="1" applyAlignment="1">
      <alignment horizontal="center" vertical="center"/>
    </xf>
    <xf numFmtId="0" fontId="26" fillId="0" borderId="0" xfId="0" applyFont="1"/>
    <xf numFmtId="0" fontId="26" fillId="0" borderId="14" xfId="0" applyFont="1" applyBorder="1"/>
    <xf numFmtId="0" fontId="27" fillId="0" borderId="13" xfId="0" applyFont="1" applyBorder="1" applyAlignment="1">
      <alignment horizontal="left" vertical="center"/>
    </xf>
    <xf numFmtId="0" fontId="28" fillId="0" borderId="10" xfId="0" applyFont="1" applyBorder="1"/>
    <xf numFmtId="0" fontId="27" fillId="0" borderId="15" xfId="0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26" fillId="27" borderId="0" xfId="0" applyFont="1" applyFill="1"/>
    <xf numFmtId="0" fontId="28" fillId="0" borderId="14" xfId="0" applyFont="1" applyBorder="1"/>
    <xf numFmtId="0" fontId="2" fillId="0" borderId="11" xfId="0" applyFont="1" applyBorder="1" applyAlignment="1">
      <alignment wrapText="1"/>
    </xf>
    <xf numFmtId="2" fontId="31" fillId="29" borderId="0" xfId="0" applyNumberFormat="1" applyFont="1" applyFill="1" applyAlignment="1" applyProtection="1">
      <alignment vertical="center" textRotation="180" readingOrder="1"/>
      <protection locked="0"/>
    </xf>
    <xf numFmtId="0" fontId="30" fillId="29" borderId="12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/>
    <xf numFmtId="0" fontId="28" fillId="26" borderId="10" xfId="0" applyFont="1" applyFill="1" applyBorder="1"/>
    <xf numFmtId="0" fontId="27" fillId="26" borderId="10" xfId="0" applyFont="1" applyFill="1" applyBorder="1" applyAlignment="1">
      <alignment horizontal="left" vertical="center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wrapText="1"/>
    </xf>
    <xf numFmtId="44" fontId="26" fillId="26" borderId="10" xfId="0" applyNumberFormat="1" applyFont="1" applyFill="1" applyBorder="1" applyAlignment="1">
      <alignment horizontal="center" vertical="center"/>
    </xf>
    <xf numFmtId="0" fontId="29" fillId="26" borderId="10" xfId="50" applyFont="1" applyFill="1" applyBorder="1" applyAlignment="1">
      <alignment horizontal="center" vertical="center"/>
    </xf>
    <xf numFmtId="0" fontId="26" fillId="26" borderId="0" xfId="0" applyFont="1" applyFill="1"/>
    <xf numFmtId="0" fontId="23" fillId="26" borderId="0" xfId="0" applyFont="1" applyFill="1"/>
    <xf numFmtId="0" fontId="2" fillId="26" borderId="10" xfId="0" applyFont="1" applyFill="1" applyBorder="1"/>
    <xf numFmtId="0" fontId="2" fillId="26" borderId="10" xfId="0" applyFont="1" applyFill="1" applyBorder="1" applyAlignment="1">
      <alignment horizontal="center"/>
    </xf>
    <xf numFmtId="0" fontId="2" fillId="26" borderId="11" xfId="0" applyFont="1" applyFill="1" applyBorder="1" applyAlignment="1">
      <alignment wrapText="1"/>
    </xf>
    <xf numFmtId="0" fontId="2" fillId="26" borderId="15" xfId="0" applyFont="1" applyFill="1" applyBorder="1" applyAlignment="1">
      <alignment wrapText="1"/>
    </xf>
    <xf numFmtId="0" fontId="26" fillId="26" borderId="11" xfId="0" applyFont="1" applyFill="1" applyBorder="1"/>
    <xf numFmtId="0" fontId="27" fillId="26" borderId="11" xfId="0" applyFont="1" applyFill="1" applyBorder="1" applyAlignment="1">
      <alignment horizontal="left" vertical="center"/>
    </xf>
    <xf numFmtId="1" fontId="27" fillId="3" borderId="10" xfId="0" applyNumberFormat="1" applyFont="1" applyFill="1" applyBorder="1" applyAlignment="1">
      <alignment horizontal="center" vertical="center"/>
    </xf>
    <xf numFmtId="0" fontId="27" fillId="0" borderId="13" xfId="0" applyFont="1" applyBorder="1"/>
    <xf numFmtId="0" fontId="27" fillId="0" borderId="14" xfId="0" applyFont="1" applyBorder="1"/>
    <xf numFmtId="0" fontId="27" fillId="0" borderId="14" xfId="0" applyFont="1" applyBorder="1" applyAlignment="1">
      <alignment horizontal="center"/>
    </xf>
    <xf numFmtId="0" fontId="27" fillId="0" borderId="14" xfId="0" applyFont="1" applyBorder="1" applyAlignment="1">
      <alignment wrapText="1"/>
    </xf>
    <xf numFmtId="0" fontId="27" fillId="0" borderId="14" xfId="0" applyFont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3" fillId="2" borderId="0" xfId="0" applyFont="1" applyFill="1" applyAlignment="1">
      <alignment horizontal="center" vertical="top"/>
    </xf>
    <xf numFmtId="0" fontId="23" fillId="29" borderId="0" xfId="0" applyFont="1" applyFill="1" applyAlignment="1">
      <alignment vertical="top"/>
    </xf>
    <xf numFmtId="44" fontId="28" fillId="2" borderId="0" xfId="0" applyNumberFormat="1" applyFont="1" applyFill="1" applyAlignment="1">
      <alignment horizontal="center" vertical="top" wrapText="1"/>
    </xf>
    <xf numFmtId="0" fontId="26" fillId="2" borderId="0" xfId="0" applyFont="1" applyFill="1" applyAlignment="1">
      <alignment vertical="center"/>
    </xf>
    <xf numFmtId="0" fontId="34" fillId="2" borderId="0" xfId="0" applyFont="1" applyFill="1" applyAlignment="1">
      <alignment vertical="top"/>
    </xf>
    <xf numFmtId="0" fontId="33" fillId="2" borderId="0" xfId="0" applyFont="1" applyFill="1" applyAlignment="1">
      <alignment vertical="top"/>
    </xf>
    <xf numFmtId="44" fontId="22" fillId="2" borderId="0" xfId="51" applyNumberFormat="1" applyFill="1" applyBorder="1" applyAlignment="1">
      <alignment horizontal="center" vertical="top" wrapText="1"/>
    </xf>
    <xf numFmtId="0" fontId="23" fillId="2" borderId="21" xfId="0" applyFont="1" applyFill="1" applyBorder="1" applyAlignment="1">
      <alignment vertical="top"/>
    </xf>
    <xf numFmtId="0" fontId="23" fillId="0" borderId="12" xfId="0" applyFont="1" applyBorder="1" applyAlignment="1">
      <alignment horizontal="center" vertical="center"/>
    </xf>
    <xf numFmtId="0" fontId="26" fillId="2" borderId="12" xfId="0" applyFont="1" applyFill="1" applyBorder="1" applyAlignment="1">
      <alignment vertical="center" wrapText="1"/>
    </xf>
    <xf numFmtId="0" fontId="26" fillId="3" borderId="12" xfId="0" applyFont="1" applyFill="1" applyBorder="1" applyAlignment="1">
      <alignment horizontal="center" vertical="center"/>
    </xf>
    <xf numFmtId="44" fontId="26" fillId="2" borderId="12" xfId="0" applyNumberFormat="1" applyFont="1" applyFill="1" applyBorder="1" applyAlignment="1">
      <alignment vertical="center"/>
    </xf>
    <xf numFmtId="0" fontId="22" fillId="2" borderId="20" xfId="51" applyFill="1" applyBorder="1" applyAlignment="1">
      <alignment horizontal="center" vertical="center"/>
    </xf>
    <xf numFmtId="0" fontId="23" fillId="2" borderId="0" xfId="0" applyFont="1" applyFill="1" applyAlignment="1">
      <alignment vertical="center" wrapText="1"/>
    </xf>
    <xf numFmtId="0" fontId="24" fillId="2" borderId="0" xfId="0" applyFont="1" applyFill="1" applyAlignment="1">
      <alignment horizontal="center" vertical="top" wrapText="1"/>
    </xf>
    <xf numFmtId="0" fontId="32" fillId="28" borderId="0" xfId="0" applyFont="1" applyFill="1" applyAlignment="1">
      <alignment horizontal="center" vertical="center" wrapText="1"/>
    </xf>
    <xf numFmtId="0" fontId="23" fillId="31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horizontal="center" vertical="center"/>
    </xf>
    <xf numFmtId="44" fontId="23" fillId="28" borderId="0" xfId="0" applyNumberFormat="1" applyFont="1" applyFill="1" applyAlignment="1">
      <alignment horizontal="center" vertical="center"/>
    </xf>
    <xf numFmtId="44" fontId="34" fillId="3" borderId="0" xfId="0" applyNumberFormat="1" applyFont="1" applyFill="1" applyAlignment="1">
      <alignment horizontal="right"/>
    </xf>
    <xf numFmtId="0" fontId="34" fillId="3" borderId="0" xfId="0" applyFont="1" applyFill="1" applyAlignment="1">
      <alignment horizontal="right"/>
    </xf>
    <xf numFmtId="0" fontId="34" fillId="30" borderId="19" xfId="0" applyFont="1" applyFill="1" applyBorder="1" applyAlignment="1">
      <alignment horizontal="center" vertical="center" wrapText="1"/>
    </xf>
    <xf numFmtId="0" fontId="34" fillId="30" borderId="17" xfId="0" applyFont="1" applyFill="1" applyBorder="1" applyAlignment="1">
      <alignment horizontal="center" vertical="center" wrapText="1"/>
    </xf>
    <xf numFmtId="0" fontId="34" fillId="30" borderId="18" xfId="0" applyFont="1" applyFill="1" applyBorder="1" applyAlignment="1">
      <alignment horizontal="center" vertical="center" wrapText="1"/>
    </xf>
    <xf numFmtId="0" fontId="23" fillId="28" borderId="0" xfId="0" applyFont="1" applyFill="1" applyAlignment="1">
      <alignment horizontal="left" vertical="center"/>
    </xf>
    <xf numFmtId="0" fontId="34" fillId="3" borderId="0" xfId="0" applyFont="1" applyFill="1" applyAlignment="1">
      <alignment horizontal="left" vertical="center"/>
    </xf>
    <xf numFmtId="0" fontId="34" fillId="30" borderId="16" xfId="0" applyFont="1" applyFill="1" applyBorder="1" applyAlignment="1">
      <alignment horizontal="center" vertical="center" wrapText="1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CCECFF"/>
      <color rgb="FF4A8EB0"/>
      <color rgb="FF4A8FAF"/>
      <color rgb="FFEF6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9</xdr:col>
      <xdr:colOff>18098</xdr:colOff>
      <xdr:row>1</xdr:row>
      <xdr:rowOff>933450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19</xdr:col>
      <xdr:colOff>1647825</xdr:colOff>
      <xdr:row>1</xdr:row>
      <xdr:rowOff>0</xdr:rowOff>
    </xdr:from>
    <xdr:to>
      <xdr:col>21</xdr:col>
      <xdr:colOff>0</xdr:colOff>
      <xdr:row>1</xdr:row>
      <xdr:rowOff>948690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  <xdr:twoCellAnchor>
    <xdr:from>
      <xdr:col>14</xdr:col>
      <xdr:colOff>604837</xdr:colOff>
      <xdr:row>3</xdr:row>
      <xdr:rowOff>19526</xdr:rowOff>
    </xdr:from>
    <xdr:to>
      <xdr:col>14</xdr:col>
      <xdr:colOff>2210117</xdr:colOff>
      <xdr:row>6</xdr:row>
      <xdr:rowOff>20637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C7C0CD6-E16D-4E2D-AE9F-A4C09FE8C699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10403681" y="2210276"/>
          <a:ext cx="1605280" cy="846455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13</xdr:col>
      <xdr:colOff>1972628</xdr:colOff>
      <xdr:row>5</xdr:row>
      <xdr:rowOff>95250</xdr:rowOff>
    </xdr:from>
    <xdr:to>
      <xdr:col>14</xdr:col>
      <xdr:colOff>607218</xdr:colOff>
      <xdr:row>5</xdr:row>
      <xdr:rowOff>162877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111E5A45-CF24-4C1C-9355-5731F8E78A3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9604534" y="2619375"/>
          <a:ext cx="801528" cy="67627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mpustore.it/346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180"/>
  <sheetViews>
    <sheetView tabSelected="1" defaultGridColor="0" topLeftCell="A3" colorId="9" zoomScale="80" zoomScaleNormal="80" workbookViewId="0">
      <selection activeCell="B11" sqref="B11:H11"/>
    </sheetView>
  </sheetViews>
  <sheetFormatPr defaultColWidth="9.140625"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23.28515625" style="10" customWidth="1"/>
    <col min="13" max="14" width="31.7109375" style="10" customWidth="1"/>
    <col min="15" max="15" width="94.140625" style="8" customWidth="1"/>
    <col min="16" max="16" width="19.5703125" style="10" customWidth="1"/>
    <col min="17" max="17" width="21.7109375" style="4" customWidth="1"/>
    <col min="18" max="18" width="20.7109375" style="8" customWidth="1"/>
    <col min="19" max="19" width="34.140625" style="8" customWidth="1"/>
    <col min="20" max="20" width="19.85546875" style="8" bestFit="1" customWidth="1"/>
    <col min="21" max="21" width="35.5703125" style="8" customWidth="1"/>
    <col min="22" max="25" width="9.140625" style="1" hidden="1" customWidth="1"/>
    <col min="26" max="16384" width="9.140625" style="1"/>
  </cols>
  <sheetData>
    <row r="2" spans="2:22" ht="79.5" customHeight="1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2:22" ht="79.5" customHeight="1">
      <c r="B3" s="81" t="s">
        <v>238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2:22" ht="13.9" customHeight="1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2:2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</row>
    <row r="6" spans="2:22" ht="40.15" customHeight="1">
      <c r="B6" s="91" t="s">
        <v>230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84"/>
      <c r="N6" s="84"/>
      <c r="O6" s="83" t="s">
        <v>231</v>
      </c>
      <c r="P6" s="83"/>
      <c r="Q6" s="3"/>
      <c r="R6" s="2"/>
      <c r="S6" s="2"/>
      <c r="T6" s="2"/>
      <c r="U6" s="2"/>
    </row>
    <row r="7" spans="2:22" ht="40.15" customHeight="1">
      <c r="B7" s="91" t="s">
        <v>232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85">
        <f>C6-C9</f>
        <v>0</v>
      </c>
      <c r="N7" s="85"/>
      <c r="O7" s="83"/>
      <c r="P7" s="83"/>
      <c r="Q7" s="3"/>
      <c r="R7" s="2"/>
      <c r="S7" s="2"/>
      <c r="T7" s="2"/>
      <c r="U7" s="2"/>
    </row>
    <row r="8" spans="2:22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83"/>
      <c r="P8" s="83"/>
      <c r="Q8" s="3"/>
      <c r="R8" s="2"/>
      <c r="S8" s="2"/>
      <c r="T8" s="2"/>
      <c r="U8" s="2"/>
    </row>
    <row r="9" spans="2:22" ht="40.9" customHeight="1">
      <c r="B9" s="92" t="s">
        <v>233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86">
        <f>SUM(R11:R539)</f>
        <v>31979.86</v>
      </c>
      <c r="N9" s="87"/>
      <c r="O9" s="83"/>
      <c r="P9" s="83"/>
      <c r="Q9" s="3"/>
      <c r="R9" s="2"/>
      <c r="S9" s="2"/>
      <c r="T9" s="2"/>
      <c r="U9" s="2"/>
    </row>
    <row r="10" spans="2:22" ht="21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3"/>
      <c r="P10" s="2"/>
      <c r="Q10" s="3"/>
      <c r="R10" s="2"/>
      <c r="S10" s="2"/>
      <c r="T10" s="2"/>
      <c r="U10" s="2"/>
    </row>
    <row r="11" spans="2:22" ht="121.5" customHeight="1">
      <c r="B11" s="93" t="s">
        <v>234</v>
      </c>
      <c r="C11" s="89"/>
      <c r="D11" s="89"/>
      <c r="E11" s="89"/>
      <c r="F11" s="89"/>
      <c r="G11" s="89"/>
      <c r="H11" s="90"/>
      <c r="I11" s="88" t="s">
        <v>239</v>
      </c>
      <c r="J11" s="89"/>
      <c r="K11" s="89"/>
      <c r="L11" s="90"/>
      <c r="M11" s="74">
        <v>346871</v>
      </c>
      <c r="N11" s="74" t="s">
        <v>30</v>
      </c>
      <c r="O11" s="75" t="s">
        <v>237</v>
      </c>
      <c r="P11" s="76">
        <v>1</v>
      </c>
      <c r="Q11" s="77">
        <v>31979.86</v>
      </c>
      <c r="R11" s="77">
        <f>Q11*P11</f>
        <v>31979.86</v>
      </c>
      <c r="S11" s="78" t="s">
        <v>236</v>
      </c>
      <c r="T11" s="68"/>
      <c r="U11" s="72"/>
      <c r="V11" s="66"/>
    </row>
    <row r="12" spans="2:22" ht="18" customHeight="1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0"/>
      <c r="M12" s="70"/>
      <c r="N12" s="70"/>
      <c r="O12" s="69"/>
      <c r="P12" s="70"/>
      <c r="Q12" s="71"/>
      <c r="R12" s="2"/>
      <c r="S12" s="2"/>
      <c r="T12" s="2"/>
      <c r="U12" s="2"/>
    </row>
    <row r="13" spans="2:22" ht="18" customHeight="1"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0"/>
      <c r="M13" s="70"/>
      <c r="N13" s="70"/>
      <c r="O13" s="69"/>
      <c r="P13" s="70"/>
      <c r="Q13" s="71"/>
      <c r="R13" s="2"/>
      <c r="S13" s="2"/>
      <c r="T13" s="2"/>
      <c r="U13" s="2"/>
    </row>
    <row r="14" spans="2:22" ht="18" customHeight="1">
      <c r="B14" s="82" t="s">
        <v>235</v>
      </c>
      <c r="C14" s="82"/>
      <c r="D14" s="82"/>
      <c r="E14" s="82"/>
      <c r="F14" s="82"/>
      <c r="G14" s="82"/>
      <c r="H14" s="82"/>
      <c r="I14" s="82"/>
      <c r="J14" s="82"/>
      <c r="K14" s="82"/>
      <c r="L14" s="70"/>
      <c r="M14" s="70"/>
      <c r="N14" s="70"/>
      <c r="O14" s="69"/>
      <c r="P14" s="70"/>
      <c r="Q14" s="71"/>
      <c r="R14" s="2"/>
      <c r="S14" s="2"/>
      <c r="T14" s="2"/>
      <c r="U14" s="2"/>
    </row>
    <row r="15" spans="2:22" ht="13.9" customHeight="1"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2" s="5" customFormat="1" ht="300.75">
      <c r="B16" s="39" t="s">
        <v>1</v>
      </c>
      <c r="C16" s="39" t="s">
        <v>2</v>
      </c>
      <c r="D16" s="39" t="s">
        <v>3</v>
      </c>
      <c r="E16" s="39" t="s">
        <v>4</v>
      </c>
      <c r="F16" s="39" t="s">
        <v>5</v>
      </c>
      <c r="G16" s="39" t="s">
        <v>6</v>
      </c>
      <c r="H16" s="39" t="s">
        <v>7</v>
      </c>
      <c r="I16" s="39" t="s">
        <v>8</v>
      </c>
      <c r="J16" s="39" t="s">
        <v>9</v>
      </c>
      <c r="K16" s="39" t="s">
        <v>10</v>
      </c>
      <c r="L16" s="40" t="s">
        <v>11</v>
      </c>
      <c r="M16" s="41" t="s">
        <v>12</v>
      </c>
      <c r="N16" s="41" t="s">
        <v>13</v>
      </c>
      <c r="O16" s="42" t="s">
        <v>14</v>
      </c>
      <c r="P16" s="41" t="s">
        <v>15</v>
      </c>
      <c r="Q16" s="41" t="s">
        <v>16</v>
      </c>
      <c r="R16" s="41" t="s">
        <v>17</v>
      </c>
      <c r="S16" s="41" t="s">
        <v>18</v>
      </c>
    </row>
    <row r="17" spans="2:25" ht="15" customHeight="1">
      <c r="B17" s="33" t="s">
        <v>19</v>
      </c>
      <c r="C17" s="23"/>
      <c r="D17" s="23"/>
      <c r="E17" s="23"/>
      <c r="F17" s="23"/>
      <c r="G17" s="23"/>
      <c r="H17" s="23"/>
      <c r="I17" s="23"/>
      <c r="J17" s="23"/>
      <c r="K17" s="23"/>
      <c r="L17" s="32" t="s">
        <v>20</v>
      </c>
      <c r="M17" s="13">
        <v>341440</v>
      </c>
      <c r="N17" s="11" t="s">
        <v>21</v>
      </c>
      <c r="O17" s="14" t="s">
        <v>22</v>
      </c>
      <c r="P17" s="58">
        <v>0</v>
      </c>
      <c r="Q17" s="6">
        <v>608.78</v>
      </c>
      <c r="R17" s="7">
        <f t="shared" ref="R17:R42" si="0">P17*Q17</f>
        <v>0</v>
      </c>
      <c r="S17" s="16" t="str">
        <f t="shared" ref="S17:S42" si="1">HYPERLINK("https://www.campustore.it/"&amp;$M17)</f>
        <v>https://www.campustore.it/341440</v>
      </c>
      <c r="V17" s="8"/>
      <c r="W17" s="8"/>
      <c r="X17" s="8"/>
      <c r="Y17" s="8"/>
    </row>
    <row r="18" spans="2:25" ht="15" customHeight="1">
      <c r="B18" s="11"/>
      <c r="C18" s="11"/>
      <c r="D18" s="33" t="s">
        <v>19</v>
      </c>
      <c r="E18" s="11"/>
      <c r="F18" s="11"/>
      <c r="G18" s="11"/>
      <c r="H18" s="11"/>
      <c r="I18" s="11"/>
      <c r="J18" s="11"/>
      <c r="K18" s="11"/>
      <c r="L18" s="12" t="s">
        <v>23</v>
      </c>
      <c r="M18" s="13">
        <v>323442</v>
      </c>
      <c r="N18" s="11" t="s">
        <v>21</v>
      </c>
      <c r="O18" s="14" t="s">
        <v>24</v>
      </c>
      <c r="P18" s="58">
        <v>0</v>
      </c>
      <c r="Q18" s="6">
        <v>573.4</v>
      </c>
      <c r="R18" s="7">
        <f t="shared" si="0"/>
        <v>0</v>
      </c>
      <c r="S18" s="16" t="str">
        <f t="shared" si="1"/>
        <v>https://www.campustore.it/323442</v>
      </c>
      <c r="V18" s="8"/>
      <c r="W18" s="8"/>
      <c r="X18" s="8"/>
      <c r="Y18" s="8"/>
    </row>
    <row r="19" spans="2:25" ht="15" customHeight="1">
      <c r="B19" s="11"/>
      <c r="C19" s="11"/>
      <c r="D19" s="33" t="s">
        <v>19</v>
      </c>
      <c r="E19" s="11"/>
      <c r="F19" s="11"/>
      <c r="G19" s="11"/>
      <c r="H19" s="11"/>
      <c r="I19" s="11"/>
      <c r="J19" s="11"/>
      <c r="K19" s="11"/>
      <c r="L19" s="12" t="s">
        <v>23</v>
      </c>
      <c r="M19" s="13">
        <v>333190</v>
      </c>
      <c r="N19" s="11" t="s">
        <v>21</v>
      </c>
      <c r="O19" s="14" t="s">
        <v>25</v>
      </c>
      <c r="P19" s="58">
        <v>0</v>
      </c>
      <c r="Q19" s="6">
        <v>132.97999999999999</v>
      </c>
      <c r="R19" s="7">
        <f t="shared" si="0"/>
        <v>0</v>
      </c>
      <c r="S19" s="16" t="str">
        <f t="shared" si="1"/>
        <v>https://www.campustore.it/333190</v>
      </c>
      <c r="V19" s="8"/>
      <c r="W19" s="8"/>
      <c r="X19" s="8"/>
      <c r="Y19" s="8"/>
    </row>
    <row r="20" spans="2:25" ht="15" customHeight="1">
      <c r="B20" s="11"/>
      <c r="C20" s="11"/>
      <c r="D20" s="33" t="s">
        <v>19</v>
      </c>
      <c r="E20" s="11"/>
      <c r="F20" s="11"/>
      <c r="G20" s="11"/>
      <c r="H20" s="11"/>
      <c r="I20" s="11"/>
      <c r="J20" s="11"/>
      <c r="K20" s="11"/>
      <c r="L20" s="12" t="s">
        <v>23</v>
      </c>
      <c r="M20" s="13">
        <v>342007</v>
      </c>
      <c r="N20" s="11" t="s">
        <v>21</v>
      </c>
      <c r="O20" s="14" t="s">
        <v>26</v>
      </c>
      <c r="P20" s="58">
        <v>0</v>
      </c>
      <c r="Q20" s="6">
        <v>190.32</v>
      </c>
      <c r="R20" s="7">
        <f t="shared" si="0"/>
        <v>0</v>
      </c>
      <c r="S20" s="16" t="str">
        <f t="shared" si="1"/>
        <v>https://www.campustore.it/342007</v>
      </c>
      <c r="V20" s="8"/>
      <c r="W20" s="8"/>
      <c r="X20" s="8"/>
      <c r="Y20" s="8"/>
    </row>
    <row r="21" spans="2:25" ht="15" customHeight="1">
      <c r="B21" s="11"/>
      <c r="C21" s="11"/>
      <c r="D21" s="33" t="s">
        <v>19</v>
      </c>
      <c r="E21" s="11"/>
      <c r="F21" s="11"/>
      <c r="G21" s="11"/>
      <c r="H21" s="11"/>
      <c r="I21" s="11"/>
      <c r="J21" s="11"/>
      <c r="K21" s="11"/>
      <c r="L21" s="12" t="s">
        <v>23</v>
      </c>
      <c r="M21" s="13">
        <v>339460</v>
      </c>
      <c r="N21" s="11" t="s">
        <v>21</v>
      </c>
      <c r="O21" s="14" t="s">
        <v>27</v>
      </c>
      <c r="P21" s="58">
        <v>0</v>
      </c>
      <c r="Q21" s="6">
        <v>307.44</v>
      </c>
      <c r="R21" s="7">
        <f t="shared" si="0"/>
        <v>0</v>
      </c>
      <c r="S21" s="16" t="str">
        <f t="shared" si="1"/>
        <v>https://www.campustore.it/339460</v>
      </c>
      <c r="V21" s="8"/>
      <c r="W21" s="8"/>
      <c r="X21" s="8"/>
      <c r="Y21" s="8"/>
    </row>
    <row r="22" spans="2:25" ht="15" customHeight="1">
      <c r="B22" s="11"/>
      <c r="C22" s="11"/>
      <c r="D22" s="33" t="s">
        <v>19</v>
      </c>
      <c r="E22" s="11"/>
      <c r="F22" s="11"/>
      <c r="G22" s="11"/>
      <c r="H22" s="11"/>
      <c r="I22" s="11"/>
      <c r="J22" s="11"/>
      <c r="K22" s="11"/>
      <c r="L22" s="12" t="s">
        <v>23</v>
      </c>
      <c r="M22" s="13">
        <v>343748</v>
      </c>
      <c r="N22" s="11" t="s">
        <v>21</v>
      </c>
      <c r="O22" s="14" t="s">
        <v>28</v>
      </c>
      <c r="P22" s="58">
        <v>0</v>
      </c>
      <c r="Q22" s="6">
        <v>555.1</v>
      </c>
      <c r="R22" s="7">
        <f t="shared" si="0"/>
        <v>0</v>
      </c>
      <c r="S22" s="16" t="str">
        <f t="shared" si="1"/>
        <v>https://www.campustore.it/343748</v>
      </c>
      <c r="V22" s="8"/>
      <c r="W22" s="8"/>
      <c r="X22" s="8"/>
      <c r="Y22" s="8"/>
    </row>
    <row r="23" spans="2:25" s="51" customFormat="1" ht="15" customHeight="1">
      <c r="B23" s="43"/>
      <c r="C23" s="43"/>
      <c r="D23" s="43"/>
      <c r="E23" s="43"/>
      <c r="F23" s="44" t="s">
        <v>19</v>
      </c>
      <c r="G23" s="43"/>
      <c r="H23" s="43"/>
      <c r="I23" s="43"/>
      <c r="J23" s="43"/>
      <c r="K23" s="43"/>
      <c r="L23" s="45" t="s">
        <v>23</v>
      </c>
      <c r="M23" s="46">
        <v>329541</v>
      </c>
      <c r="N23" s="43" t="s">
        <v>21</v>
      </c>
      <c r="O23" s="47" t="s">
        <v>29</v>
      </c>
      <c r="P23" s="58">
        <v>0</v>
      </c>
      <c r="Q23" s="6">
        <v>293.41000000000003</v>
      </c>
      <c r="R23" s="48">
        <f t="shared" si="0"/>
        <v>0</v>
      </c>
      <c r="S23" s="49" t="str">
        <f t="shared" si="1"/>
        <v>https://www.campustore.it/329541</v>
      </c>
      <c r="V23" s="50"/>
      <c r="W23" s="50"/>
      <c r="X23" s="50"/>
      <c r="Y23" s="50"/>
    </row>
    <row r="24" spans="2:25" ht="15" customHeight="1">
      <c r="B24" s="33" t="s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2" t="s">
        <v>20</v>
      </c>
      <c r="M24" s="13">
        <v>302813</v>
      </c>
      <c r="N24" s="11" t="s">
        <v>30</v>
      </c>
      <c r="O24" s="14" t="s">
        <v>31</v>
      </c>
      <c r="P24" s="58">
        <v>0</v>
      </c>
      <c r="Q24" s="6">
        <v>109.8</v>
      </c>
      <c r="R24" s="7">
        <f t="shared" si="0"/>
        <v>0</v>
      </c>
      <c r="S24" s="16" t="str">
        <f t="shared" si="1"/>
        <v>https://www.campustore.it/302813</v>
      </c>
      <c r="V24" s="8"/>
      <c r="W24" s="8"/>
      <c r="X24" s="8"/>
      <c r="Y24" s="8"/>
    </row>
    <row r="25" spans="2:25" s="51" customFormat="1" ht="15" customHeight="1">
      <c r="B25" s="44"/>
      <c r="C25" s="43"/>
      <c r="D25" s="43"/>
      <c r="E25" s="43"/>
      <c r="F25" s="44" t="s">
        <v>19</v>
      </c>
      <c r="G25" s="43"/>
      <c r="H25" s="43"/>
      <c r="I25" s="43"/>
      <c r="J25" s="43"/>
      <c r="K25" s="43"/>
      <c r="L25" s="45" t="s">
        <v>23</v>
      </c>
      <c r="M25" s="46">
        <v>340098</v>
      </c>
      <c r="N25" s="43" t="s">
        <v>30</v>
      </c>
      <c r="O25" s="47" t="s">
        <v>32</v>
      </c>
      <c r="P25" s="58">
        <v>0</v>
      </c>
      <c r="Q25" s="6">
        <v>35.380000000000003</v>
      </c>
      <c r="R25" s="48">
        <f t="shared" si="0"/>
        <v>0</v>
      </c>
      <c r="S25" s="49" t="str">
        <f t="shared" si="1"/>
        <v>https://www.campustore.it/340098</v>
      </c>
      <c r="V25" s="50"/>
      <c r="W25" s="50"/>
      <c r="X25" s="50"/>
      <c r="Y25" s="50"/>
    </row>
    <row r="26" spans="2:25" ht="15" customHeight="1">
      <c r="B26" s="33" t="s">
        <v>19</v>
      </c>
      <c r="C26" s="11"/>
      <c r="D26" s="11"/>
      <c r="E26" s="11"/>
      <c r="F26" s="11"/>
      <c r="G26" s="11"/>
      <c r="H26" s="11"/>
      <c r="I26" s="11"/>
      <c r="J26" s="11"/>
      <c r="K26" s="11"/>
      <c r="L26" s="12" t="s">
        <v>33</v>
      </c>
      <c r="M26" s="13">
        <v>346183</v>
      </c>
      <c r="N26" s="11" t="s">
        <v>30</v>
      </c>
      <c r="O26" s="14" t="s">
        <v>34</v>
      </c>
      <c r="P26" s="58">
        <v>0</v>
      </c>
      <c r="Q26" s="6">
        <v>3111</v>
      </c>
      <c r="R26" s="7">
        <f t="shared" si="0"/>
        <v>0</v>
      </c>
      <c r="S26" s="16" t="str">
        <f t="shared" si="1"/>
        <v>https://www.campustore.it/346183</v>
      </c>
      <c r="V26" s="8"/>
      <c r="W26" s="8"/>
      <c r="X26" s="8"/>
      <c r="Y26" s="8"/>
    </row>
    <row r="27" spans="2:25" ht="15" customHeight="1">
      <c r="B27" s="11"/>
      <c r="C27" s="11"/>
      <c r="D27" s="11"/>
      <c r="E27" s="11"/>
      <c r="F27" s="11"/>
      <c r="G27" s="33" t="s">
        <v>19</v>
      </c>
      <c r="H27" s="11"/>
      <c r="I27" s="11"/>
      <c r="J27" s="11"/>
      <c r="K27" s="11"/>
      <c r="L27" s="12"/>
      <c r="M27" s="13">
        <v>341064</v>
      </c>
      <c r="N27" s="11" t="s">
        <v>30</v>
      </c>
      <c r="O27" s="14" t="s">
        <v>35</v>
      </c>
      <c r="P27" s="58">
        <v>0</v>
      </c>
      <c r="Q27" s="6">
        <v>1207.8</v>
      </c>
      <c r="R27" s="7">
        <f t="shared" si="0"/>
        <v>0</v>
      </c>
      <c r="S27" s="16" t="str">
        <f t="shared" si="1"/>
        <v>https://www.campustore.it/341064</v>
      </c>
      <c r="V27" s="8"/>
      <c r="W27" s="8"/>
      <c r="X27" s="8"/>
      <c r="Y27" s="8"/>
    </row>
    <row r="28" spans="2:25" ht="15" customHeight="1">
      <c r="B28" s="11"/>
      <c r="C28" s="11"/>
      <c r="D28" s="11"/>
      <c r="E28" s="11"/>
      <c r="F28" s="11"/>
      <c r="G28" s="33" t="s">
        <v>19</v>
      </c>
      <c r="H28" s="11"/>
      <c r="I28" s="11"/>
      <c r="J28" s="11"/>
      <c r="K28" s="11"/>
      <c r="L28" s="12"/>
      <c r="M28" s="13">
        <v>340283</v>
      </c>
      <c r="N28" s="11" t="s">
        <v>30</v>
      </c>
      <c r="O28" s="14" t="s">
        <v>36</v>
      </c>
      <c r="P28" s="58">
        <v>0</v>
      </c>
      <c r="Q28" s="6">
        <v>2037.4</v>
      </c>
      <c r="R28" s="7">
        <f t="shared" si="0"/>
        <v>0</v>
      </c>
      <c r="S28" s="16" t="str">
        <f t="shared" si="1"/>
        <v>https://www.campustore.it/340283</v>
      </c>
      <c r="V28" s="8"/>
      <c r="W28" s="8"/>
      <c r="X28" s="8"/>
      <c r="Y28" s="8"/>
    </row>
    <row r="29" spans="2:25" ht="15" customHeight="1">
      <c r="B29" s="22" t="s">
        <v>19</v>
      </c>
      <c r="C29" s="22"/>
      <c r="D29" s="22"/>
      <c r="E29" s="22"/>
      <c r="F29" s="22"/>
      <c r="G29" s="22" t="s">
        <v>19</v>
      </c>
      <c r="H29" s="22"/>
      <c r="I29" s="22"/>
      <c r="J29" s="22"/>
      <c r="K29" s="22"/>
      <c r="L29" s="22" t="s">
        <v>37</v>
      </c>
      <c r="M29" s="25">
        <v>316227</v>
      </c>
      <c r="N29" s="22" t="s">
        <v>30</v>
      </c>
      <c r="O29" s="27" t="s">
        <v>38</v>
      </c>
      <c r="P29" s="58">
        <v>0</v>
      </c>
      <c r="Q29" s="6">
        <v>1683.6</v>
      </c>
      <c r="R29" s="7">
        <f t="shared" si="0"/>
        <v>0</v>
      </c>
      <c r="S29" s="16" t="str">
        <f t="shared" si="1"/>
        <v>https://www.campustore.it/316227</v>
      </c>
      <c r="V29" s="8"/>
      <c r="W29" s="8"/>
      <c r="X29" s="8"/>
      <c r="Y29" s="8"/>
    </row>
    <row r="30" spans="2:25" ht="15" customHeight="1">
      <c r="B30" s="33" t="s">
        <v>19</v>
      </c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3">
        <v>341560</v>
      </c>
      <c r="N30" s="11" t="s">
        <v>39</v>
      </c>
      <c r="O30" s="14" t="s">
        <v>40</v>
      </c>
      <c r="P30" s="58">
        <v>0</v>
      </c>
      <c r="Q30" s="6">
        <v>14640</v>
      </c>
      <c r="R30" s="7">
        <f t="shared" si="0"/>
        <v>0</v>
      </c>
      <c r="S30" s="16" t="str">
        <f t="shared" si="1"/>
        <v>https://www.campustore.it/341560</v>
      </c>
      <c r="V30" s="8"/>
      <c r="W30" s="8"/>
      <c r="X30" s="8"/>
      <c r="Y30" s="8"/>
    </row>
    <row r="31" spans="2:25" ht="15" customHeight="1">
      <c r="B31" s="33" t="s">
        <v>19</v>
      </c>
      <c r="C31" s="11"/>
      <c r="D31" s="11"/>
      <c r="E31" s="11"/>
      <c r="F31" s="11"/>
      <c r="G31" s="11"/>
      <c r="H31" s="11"/>
      <c r="I31" s="11"/>
      <c r="J31" s="11"/>
      <c r="K31" s="11"/>
      <c r="L31" s="12" t="s">
        <v>23</v>
      </c>
      <c r="M31" s="13">
        <v>335862</v>
      </c>
      <c r="N31" s="11" t="s">
        <v>39</v>
      </c>
      <c r="O31" s="21" t="s">
        <v>41</v>
      </c>
      <c r="P31" s="58">
        <v>0</v>
      </c>
      <c r="Q31" s="6">
        <v>244</v>
      </c>
      <c r="R31" s="7">
        <f t="shared" si="0"/>
        <v>0</v>
      </c>
      <c r="S31" s="16" t="str">
        <f t="shared" si="1"/>
        <v>https://www.campustore.it/335862</v>
      </c>
      <c r="V31" s="8"/>
      <c r="W31" s="8"/>
      <c r="X31" s="8"/>
      <c r="Y31" s="8"/>
    </row>
    <row r="32" spans="2:25" s="9" customFormat="1" ht="15" customHeight="1">
      <c r="B32" s="11"/>
      <c r="C32" s="11"/>
      <c r="D32" s="11"/>
      <c r="E32" s="11"/>
      <c r="F32" s="11"/>
      <c r="G32" s="33" t="s">
        <v>19</v>
      </c>
      <c r="H32" s="11"/>
      <c r="I32" s="11"/>
      <c r="J32" s="11"/>
      <c r="K32" s="11"/>
      <c r="L32" s="12" t="s">
        <v>42</v>
      </c>
      <c r="M32" s="13">
        <v>343928</v>
      </c>
      <c r="N32" s="11" t="s">
        <v>43</v>
      </c>
      <c r="O32" s="21" t="s">
        <v>44</v>
      </c>
      <c r="P32" s="58">
        <v>0</v>
      </c>
      <c r="Q32" s="6">
        <v>439.99</v>
      </c>
      <c r="R32" s="15">
        <f t="shared" si="0"/>
        <v>0</v>
      </c>
      <c r="S32" s="29" t="str">
        <f t="shared" si="1"/>
        <v>https://www.campustore.it/343928</v>
      </c>
      <c r="V32" s="36"/>
      <c r="W32" s="36"/>
      <c r="X32" s="36"/>
      <c r="Y32" s="36"/>
    </row>
    <row r="33" spans="2:25" s="9" customFormat="1" ht="15" customHeight="1">
      <c r="B33" s="22"/>
      <c r="C33" s="22"/>
      <c r="D33" s="22"/>
      <c r="E33" s="22"/>
      <c r="F33" s="22"/>
      <c r="G33" s="22" t="s">
        <v>19</v>
      </c>
      <c r="H33" s="22"/>
      <c r="I33" s="22"/>
      <c r="J33" s="22"/>
      <c r="K33" s="22"/>
      <c r="L33" s="12" t="s">
        <v>42</v>
      </c>
      <c r="M33" s="25">
        <v>332919</v>
      </c>
      <c r="N33" s="22" t="s">
        <v>43</v>
      </c>
      <c r="O33" s="38" t="s">
        <v>45</v>
      </c>
      <c r="P33" s="58">
        <v>0</v>
      </c>
      <c r="Q33" s="6">
        <v>585.59</v>
      </c>
      <c r="R33" s="15">
        <f t="shared" si="0"/>
        <v>0</v>
      </c>
      <c r="S33" s="29" t="str">
        <f t="shared" si="1"/>
        <v>https://www.campustore.it/332919</v>
      </c>
      <c r="V33" s="36"/>
      <c r="W33" s="36"/>
      <c r="X33" s="36"/>
      <c r="Y33" s="36"/>
    </row>
    <row r="34" spans="2:25" ht="15" customHeight="1">
      <c r="B34" s="11"/>
      <c r="C34" s="11"/>
      <c r="D34" s="11"/>
      <c r="E34" s="11"/>
      <c r="F34" s="11"/>
      <c r="G34" s="33" t="s">
        <v>19</v>
      </c>
      <c r="H34" s="33" t="s">
        <v>19</v>
      </c>
      <c r="I34" s="11"/>
      <c r="J34" s="11"/>
      <c r="K34" s="11"/>
      <c r="L34" s="12"/>
      <c r="M34" s="13">
        <v>330318</v>
      </c>
      <c r="N34" s="11" t="s">
        <v>46</v>
      </c>
      <c r="O34" s="21" t="s">
        <v>47</v>
      </c>
      <c r="P34" s="58">
        <v>0</v>
      </c>
      <c r="Q34" s="6">
        <v>59.78</v>
      </c>
      <c r="R34" s="7">
        <f t="shared" si="0"/>
        <v>0</v>
      </c>
      <c r="S34" s="16" t="str">
        <f t="shared" si="1"/>
        <v>https://www.campustore.it/330318</v>
      </c>
      <c r="V34" s="8"/>
      <c r="W34" s="8"/>
      <c r="X34" s="8"/>
      <c r="Y34" s="8"/>
    </row>
    <row r="35" spans="2:25" ht="15" customHeight="1">
      <c r="B35" s="11"/>
      <c r="C35" s="11"/>
      <c r="D35" s="11"/>
      <c r="E35" s="11"/>
      <c r="F35" s="11"/>
      <c r="G35" s="33" t="s">
        <v>19</v>
      </c>
      <c r="H35" s="33" t="s">
        <v>19</v>
      </c>
      <c r="I35" s="11"/>
      <c r="J35" s="11"/>
      <c r="K35" s="11"/>
      <c r="L35" s="12"/>
      <c r="M35" s="13">
        <v>335202</v>
      </c>
      <c r="N35" s="11" t="s">
        <v>46</v>
      </c>
      <c r="O35" s="21" t="s">
        <v>48</v>
      </c>
      <c r="P35" s="58">
        <v>0</v>
      </c>
      <c r="Q35" s="6">
        <v>36.6</v>
      </c>
      <c r="R35" s="7">
        <f t="shared" si="0"/>
        <v>0</v>
      </c>
      <c r="S35" s="16" t="str">
        <f t="shared" si="1"/>
        <v>https://www.campustore.it/335202</v>
      </c>
      <c r="V35" s="8"/>
      <c r="W35" s="8"/>
      <c r="X35" s="8"/>
      <c r="Y35" s="8"/>
    </row>
    <row r="36" spans="2:25" s="51" customFormat="1" ht="15" customHeight="1">
      <c r="B36" s="52" t="s">
        <v>19</v>
      </c>
      <c r="C36" s="52"/>
      <c r="D36" s="52"/>
      <c r="E36" s="52"/>
      <c r="F36" s="52"/>
      <c r="G36" s="52"/>
      <c r="H36" s="52"/>
      <c r="I36" s="52"/>
      <c r="J36" s="52"/>
      <c r="K36" s="52"/>
      <c r="L36" s="52" t="s">
        <v>49</v>
      </c>
      <c r="M36" s="53">
        <v>262461</v>
      </c>
      <c r="N36" s="52" t="s">
        <v>50</v>
      </c>
      <c r="O36" s="54" t="s">
        <v>51</v>
      </c>
      <c r="P36" s="58">
        <v>0</v>
      </c>
      <c r="Q36" s="6">
        <v>183</v>
      </c>
      <c r="R36" s="48">
        <f t="shared" si="0"/>
        <v>0</v>
      </c>
      <c r="S36" s="49" t="str">
        <f t="shared" si="1"/>
        <v>https://www.campustore.it/262461</v>
      </c>
      <c r="V36" s="50"/>
      <c r="W36" s="50"/>
      <c r="X36" s="50"/>
      <c r="Y36" s="50"/>
    </row>
    <row r="37" spans="2:25" s="51" customFormat="1" ht="15" customHeight="1">
      <c r="B37" s="52" t="s">
        <v>19</v>
      </c>
      <c r="C37" s="52"/>
      <c r="D37" s="52"/>
      <c r="E37" s="52"/>
      <c r="F37" s="52"/>
      <c r="G37" s="52"/>
      <c r="H37" s="52"/>
      <c r="I37" s="52"/>
      <c r="J37" s="52"/>
      <c r="K37" s="52"/>
      <c r="L37" s="52" t="s">
        <v>49</v>
      </c>
      <c r="M37" s="53">
        <v>286115</v>
      </c>
      <c r="N37" s="52" t="s">
        <v>50</v>
      </c>
      <c r="O37" s="55" t="s">
        <v>52</v>
      </c>
      <c r="P37" s="58">
        <v>0</v>
      </c>
      <c r="Q37" s="6">
        <v>1464</v>
      </c>
      <c r="R37" s="48">
        <f t="shared" si="0"/>
        <v>0</v>
      </c>
      <c r="S37" s="49" t="str">
        <f t="shared" si="1"/>
        <v>https://www.campustore.it/286115</v>
      </c>
      <c r="V37" s="50"/>
      <c r="W37" s="50"/>
      <c r="X37" s="50"/>
      <c r="Y37" s="50"/>
    </row>
    <row r="38" spans="2:25" ht="15" customHeight="1">
      <c r="B38" s="33" t="s">
        <v>19</v>
      </c>
      <c r="C38" s="11"/>
      <c r="D38" s="11"/>
      <c r="E38" s="11"/>
      <c r="F38" s="11"/>
      <c r="G38" s="11"/>
      <c r="H38" s="11"/>
      <c r="I38" s="11"/>
      <c r="J38" s="11"/>
      <c r="K38" s="11"/>
      <c r="L38" s="12" t="s">
        <v>53</v>
      </c>
      <c r="M38" s="13">
        <v>337465</v>
      </c>
      <c r="N38" s="11" t="s">
        <v>54</v>
      </c>
      <c r="O38" s="14" t="s">
        <v>55</v>
      </c>
      <c r="P38" s="58">
        <v>0</v>
      </c>
      <c r="Q38" s="6">
        <v>258.99</v>
      </c>
      <c r="R38" s="7">
        <f t="shared" si="0"/>
        <v>0</v>
      </c>
      <c r="S38" s="16" t="str">
        <f t="shared" si="1"/>
        <v>https://www.campustore.it/337465</v>
      </c>
      <c r="V38" s="8"/>
      <c r="W38" s="8"/>
      <c r="X38" s="8"/>
      <c r="Y38" s="8"/>
    </row>
    <row r="39" spans="2:25" ht="15" customHeight="1">
      <c r="B39" s="33" t="s">
        <v>19</v>
      </c>
      <c r="C39" s="11"/>
      <c r="D39" s="11"/>
      <c r="E39" s="11"/>
      <c r="F39" s="11"/>
      <c r="G39" s="11"/>
      <c r="H39" s="11"/>
      <c r="I39" s="11"/>
      <c r="J39" s="11"/>
      <c r="K39" s="11"/>
      <c r="L39" s="12" t="s">
        <v>53</v>
      </c>
      <c r="M39" s="13">
        <v>337466</v>
      </c>
      <c r="N39" s="11" t="s">
        <v>54</v>
      </c>
      <c r="O39" s="14" t="s">
        <v>56</v>
      </c>
      <c r="P39" s="58">
        <v>0</v>
      </c>
      <c r="Q39" s="6">
        <v>349.99</v>
      </c>
      <c r="R39" s="7">
        <f t="shared" si="0"/>
        <v>0</v>
      </c>
      <c r="S39" s="16" t="str">
        <f t="shared" si="1"/>
        <v>https://www.campustore.it/337466</v>
      </c>
      <c r="V39" s="8"/>
      <c r="W39" s="8"/>
      <c r="X39" s="8"/>
      <c r="Y39" s="8"/>
    </row>
    <row r="40" spans="2:25" ht="15" customHeight="1">
      <c r="B40" s="33" t="s">
        <v>19</v>
      </c>
      <c r="C40" s="11"/>
      <c r="D40" s="11"/>
      <c r="E40" s="11"/>
      <c r="F40" s="11"/>
      <c r="G40" s="11"/>
      <c r="H40" s="11"/>
      <c r="I40" s="11"/>
      <c r="J40" s="11"/>
      <c r="K40" s="11"/>
      <c r="L40" s="12" t="s">
        <v>53</v>
      </c>
      <c r="M40" s="13">
        <v>324668</v>
      </c>
      <c r="N40" s="11" t="s">
        <v>54</v>
      </c>
      <c r="O40" s="14" t="s">
        <v>57</v>
      </c>
      <c r="P40" s="58">
        <v>0</v>
      </c>
      <c r="Q40" s="6">
        <v>159.99</v>
      </c>
      <c r="R40" s="7">
        <f t="shared" si="0"/>
        <v>0</v>
      </c>
      <c r="S40" s="16" t="str">
        <f t="shared" si="1"/>
        <v>https://www.campustore.it/324668</v>
      </c>
      <c r="V40" s="8"/>
      <c r="W40" s="8"/>
      <c r="X40" s="8"/>
      <c r="Y40" s="8"/>
    </row>
    <row r="41" spans="2:25" ht="15" customHeight="1">
      <c r="B41" s="33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2" t="s">
        <v>53</v>
      </c>
      <c r="M41" s="13">
        <v>342266</v>
      </c>
      <c r="N41" s="11" t="s">
        <v>54</v>
      </c>
      <c r="O41" s="14" t="s">
        <v>58</v>
      </c>
      <c r="P41" s="58">
        <v>0</v>
      </c>
      <c r="Q41" s="6">
        <v>256.2</v>
      </c>
      <c r="R41" s="7">
        <f t="shared" si="0"/>
        <v>0</v>
      </c>
      <c r="S41" s="16" t="str">
        <f t="shared" si="1"/>
        <v>https://www.campustore.it/342266</v>
      </c>
      <c r="V41" s="8"/>
      <c r="W41" s="8"/>
      <c r="X41" s="8"/>
      <c r="Y41" s="8"/>
    </row>
    <row r="42" spans="2:25" ht="15" customHeight="1">
      <c r="B42" s="33" t="s">
        <v>19</v>
      </c>
      <c r="C42" s="11"/>
      <c r="D42" s="11"/>
      <c r="E42" s="11"/>
      <c r="F42" s="11"/>
      <c r="G42" s="11"/>
      <c r="H42" s="11"/>
      <c r="I42" s="11"/>
      <c r="J42" s="11"/>
      <c r="K42" s="11"/>
      <c r="L42" s="12" t="s">
        <v>20</v>
      </c>
      <c r="M42" s="13">
        <v>333637</v>
      </c>
      <c r="N42" s="11" t="s">
        <v>54</v>
      </c>
      <c r="O42" s="35" t="s">
        <v>59</v>
      </c>
      <c r="P42" s="58">
        <v>0</v>
      </c>
      <c r="Q42" s="6">
        <v>954</v>
      </c>
      <c r="R42" s="7">
        <f t="shared" si="0"/>
        <v>0</v>
      </c>
      <c r="S42" s="16" t="str">
        <f t="shared" si="1"/>
        <v>https://www.campustore.it/333637</v>
      </c>
      <c r="V42" s="8"/>
      <c r="W42" s="8"/>
      <c r="X42" s="8"/>
      <c r="Y42" s="8"/>
    </row>
    <row r="43" spans="2:25" s="9" customFormat="1" ht="15" customHeight="1">
      <c r="B43" s="11" t="s">
        <v>19</v>
      </c>
      <c r="C43" s="11" t="s">
        <v>19</v>
      </c>
      <c r="D43" s="11"/>
      <c r="E43" s="11"/>
      <c r="F43" s="11"/>
      <c r="G43" s="11"/>
      <c r="H43" s="11"/>
      <c r="I43" s="11"/>
      <c r="J43" s="11"/>
      <c r="K43" s="11"/>
      <c r="L43" s="12"/>
      <c r="M43" s="13">
        <v>343991</v>
      </c>
      <c r="N43" s="11" t="s">
        <v>60</v>
      </c>
      <c r="O43" s="35" t="s">
        <v>61</v>
      </c>
      <c r="P43" s="58"/>
      <c r="Q43" s="6">
        <v>1828.78</v>
      </c>
      <c r="R43" s="15"/>
      <c r="S43" s="29"/>
      <c r="V43" s="36"/>
      <c r="W43" s="36"/>
      <c r="X43" s="36"/>
      <c r="Y43" s="36"/>
    </row>
    <row r="44" spans="2:25" ht="15" customHeight="1">
      <c r="B44" s="33" t="s">
        <v>19</v>
      </c>
      <c r="C44" s="33" t="s">
        <v>19</v>
      </c>
      <c r="D44" s="11"/>
      <c r="E44" s="11"/>
      <c r="F44" s="11"/>
      <c r="G44" s="11"/>
      <c r="H44" s="11"/>
      <c r="I44" s="11"/>
      <c r="J44" s="11"/>
      <c r="K44" s="11"/>
      <c r="L44" s="12" t="s">
        <v>20</v>
      </c>
      <c r="M44" s="13">
        <v>331597</v>
      </c>
      <c r="N44" s="11" t="s">
        <v>60</v>
      </c>
      <c r="O44" s="14" t="s">
        <v>62</v>
      </c>
      <c r="P44" s="58">
        <v>0</v>
      </c>
      <c r="Q44" s="6">
        <v>1096.78</v>
      </c>
      <c r="R44" s="7">
        <f t="shared" ref="R44:R67" si="2">P44*Q44</f>
        <v>0</v>
      </c>
      <c r="S44" s="16" t="str">
        <f t="shared" ref="S44:S75" si="3">HYPERLINK("https://www.campustore.it/"&amp;$M44)</f>
        <v>https://www.campustore.it/331597</v>
      </c>
      <c r="V44" s="8"/>
      <c r="W44" s="8"/>
      <c r="X44" s="8"/>
      <c r="Y44" s="8"/>
    </row>
    <row r="45" spans="2:25" ht="15" customHeight="1">
      <c r="B45" s="33" t="s">
        <v>19</v>
      </c>
      <c r="C45" s="11"/>
      <c r="D45" s="11"/>
      <c r="E45" s="11"/>
      <c r="F45" s="11"/>
      <c r="G45" s="11"/>
      <c r="H45" s="11"/>
      <c r="I45" s="11"/>
      <c r="J45" s="11"/>
      <c r="K45" s="11"/>
      <c r="L45" s="12" t="s">
        <v>20</v>
      </c>
      <c r="M45" s="13">
        <v>333444</v>
      </c>
      <c r="N45" s="11" t="s">
        <v>60</v>
      </c>
      <c r="O45" s="14" t="s">
        <v>63</v>
      </c>
      <c r="P45" s="58">
        <v>0</v>
      </c>
      <c r="Q45" s="6">
        <v>1462.78</v>
      </c>
      <c r="R45" s="7">
        <f t="shared" si="2"/>
        <v>0</v>
      </c>
      <c r="S45" s="16" t="str">
        <f t="shared" si="3"/>
        <v>https://www.campustore.it/333444</v>
      </c>
      <c r="V45" s="8"/>
      <c r="W45" s="8"/>
      <c r="X45" s="8"/>
      <c r="Y45" s="8"/>
    </row>
    <row r="46" spans="2:25" ht="15" customHeight="1">
      <c r="B46" s="33" t="s">
        <v>19</v>
      </c>
      <c r="C46" s="11"/>
      <c r="D46" s="11"/>
      <c r="E46" s="11"/>
      <c r="F46" s="11"/>
      <c r="G46" s="11"/>
      <c r="H46" s="11"/>
      <c r="I46" s="11"/>
      <c r="J46" s="11"/>
      <c r="K46" s="11"/>
      <c r="L46" s="12" t="s">
        <v>20</v>
      </c>
      <c r="M46" s="13">
        <v>336547</v>
      </c>
      <c r="N46" s="11" t="s">
        <v>60</v>
      </c>
      <c r="O46" s="14" t="s">
        <v>64</v>
      </c>
      <c r="P46" s="58">
        <v>0</v>
      </c>
      <c r="Q46" s="6">
        <v>2926.78</v>
      </c>
      <c r="R46" s="7">
        <f t="shared" si="2"/>
        <v>0</v>
      </c>
      <c r="S46" s="16" t="str">
        <f t="shared" si="3"/>
        <v>https://www.campustore.it/336547</v>
      </c>
      <c r="V46" s="8"/>
      <c r="W46" s="8"/>
      <c r="X46" s="8"/>
      <c r="Y46" s="8"/>
    </row>
    <row r="47" spans="2:25" ht="15" customHeight="1">
      <c r="B47" s="33" t="s">
        <v>19</v>
      </c>
      <c r="C47" s="11"/>
      <c r="D47" s="11"/>
      <c r="E47" s="11"/>
      <c r="F47" s="11"/>
      <c r="G47" s="11"/>
      <c r="H47" s="11"/>
      <c r="I47" s="11"/>
      <c r="J47" s="11"/>
      <c r="K47" s="11"/>
      <c r="L47" s="12" t="s">
        <v>20</v>
      </c>
      <c r="M47" s="13">
        <v>320940</v>
      </c>
      <c r="N47" s="11" t="s">
        <v>60</v>
      </c>
      <c r="O47" s="14" t="s">
        <v>65</v>
      </c>
      <c r="P47" s="58">
        <v>0</v>
      </c>
      <c r="Q47" s="6">
        <v>1830</v>
      </c>
      <c r="R47" s="7">
        <f t="shared" si="2"/>
        <v>0</v>
      </c>
      <c r="S47" s="16" t="str">
        <f t="shared" si="3"/>
        <v>https://www.campustore.it/320940</v>
      </c>
      <c r="V47" s="8"/>
      <c r="W47" s="8"/>
      <c r="X47" s="8"/>
      <c r="Y47" s="8"/>
    </row>
    <row r="48" spans="2:25" ht="15" customHeight="1">
      <c r="B48" s="33" t="s">
        <v>19</v>
      </c>
      <c r="C48" s="11"/>
      <c r="D48" s="11"/>
      <c r="E48" s="11"/>
      <c r="F48" s="11"/>
      <c r="G48" s="11"/>
      <c r="H48" s="11"/>
      <c r="I48" s="11"/>
      <c r="J48" s="11"/>
      <c r="K48" s="11"/>
      <c r="L48" s="12" t="s">
        <v>20</v>
      </c>
      <c r="M48" s="13">
        <v>317796</v>
      </c>
      <c r="N48" s="11" t="s">
        <v>60</v>
      </c>
      <c r="O48" s="14" t="s">
        <v>66</v>
      </c>
      <c r="P48" s="58">
        <v>0</v>
      </c>
      <c r="Q48" s="6">
        <v>608.78</v>
      </c>
      <c r="R48" s="7">
        <f t="shared" si="2"/>
        <v>0</v>
      </c>
      <c r="S48" s="16" t="str">
        <f t="shared" si="3"/>
        <v>https://www.campustore.it/317796</v>
      </c>
      <c r="V48" s="8"/>
      <c r="W48" s="8"/>
      <c r="X48" s="8"/>
      <c r="Y48" s="8"/>
    </row>
    <row r="49" spans="2:25" ht="15" customHeight="1">
      <c r="B49" s="33" t="s">
        <v>19</v>
      </c>
      <c r="C49" s="11"/>
      <c r="D49" s="11"/>
      <c r="E49" s="11"/>
      <c r="F49" s="11"/>
      <c r="G49" s="11"/>
      <c r="H49" s="11"/>
      <c r="I49" s="11"/>
      <c r="J49" s="11"/>
      <c r="K49" s="11"/>
      <c r="L49" s="12" t="s">
        <v>20</v>
      </c>
      <c r="M49" s="13">
        <v>317797</v>
      </c>
      <c r="N49" s="11" t="s">
        <v>60</v>
      </c>
      <c r="O49" s="14" t="s">
        <v>67</v>
      </c>
      <c r="P49" s="58">
        <v>0</v>
      </c>
      <c r="Q49" s="6">
        <v>1340.78</v>
      </c>
      <c r="R49" s="7">
        <f t="shared" si="2"/>
        <v>0</v>
      </c>
      <c r="S49" s="16" t="str">
        <f t="shared" si="3"/>
        <v>https://www.campustore.it/317797</v>
      </c>
      <c r="V49" s="8"/>
      <c r="W49" s="8"/>
      <c r="X49" s="8"/>
      <c r="Y49" s="8"/>
    </row>
    <row r="50" spans="2:25" ht="15" customHeight="1">
      <c r="B50" s="11"/>
      <c r="C50" s="33" t="s">
        <v>19</v>
      </c>
      <c r="D50" s="11"/>
      <c r="E50" s="11"/>
      <c r="F50" s="11"/>
      <c r="G50" s="11"/>
      <c r="H50" s="11"/>
      <c r="I50" s="11"/>
      <c r="J50" s="11"/>
      <c r="K50" s="11"/>
      <c r="L50" s="12" t="s">
        <v>33</v>
      </c>
      <c r="M50" s="13">
        <v>333332</v>
      </c>
      <c r="N50" s="11" t="s">
        <v>60</v>
      </c>
      <c r="O50" s="14" t="s">
        <v>68</v>
      </c>
      <c r="P50" s="58">
        <v>0</v>
      </c>
      <c r="Q50" s="6">
        <v>97.6</v>
      </c>
      <c r="R50" s="7">
        <f t="shared" si="2"/>
        <v>0</v>
      </c>
      <c r="S50" s="16" t="str">
        <f t="shared" si="3"/>
        <v>https://www.campustore.it/333332</v>
      </c>
      <c r="V50" s="8"/>
      <c r="W50" s="8"/>
      <c r="X50" s="8"/>
      <c r="Y50" s="8"/>
    </row>
    <row r="51" spans="2:25" ht="15" customHeight="1">
      <c r="B51" s="22" t="s">
        <v>19</v>
      </c>
      <c r="C51" s="22" t="s">
        <v>19</v>
      </c>
      <c r="D51" s="22" t="s">
        <v>19</v>
      </c>
      <c r="E51" s="22" t="s">
        <v>19</v>
      </c>
      <c r="F51" s="22" t="s">
        <v>19</v>
      </c>
      <c r="G51" s="22" t="s">
        <v>19</v>
      </c>
      <c r="H51" s="22" t="s">
        <v>19</v>
      </c>
      <c r="I51" s="22" t="s">
        <v>19</v>
      </c>
      <c r="J51" s="22" t="s">
        <v>19</v>
      </c>
      <c r="K51" s="22" t="s">
        <v>19</v>
      </c>
      <c r="L51" s="22" t="s">
        <v>37</v>
      </c>
      <c r="M51" s="25">
        <v>335521</v>
      </c>
      <c r="N51" s="22" t="s">
        <v>69</v>
      </c>
      <c r="O51" s="27" t="s">
        <v>70</v>
      </c>
      <c r="P51" s="58">
        <v>0</v>
      </c>
      <c r="Q51" s="6">
        <v>817.4</v>
      </c>
      <c r="R51" s="7">
        <f t="shared" si="2"/>
        <v>0</v>
      </c>
      <c r="S51" s="16" t="str">
        <f t="shared" si="3"/>
        <v>https://www.campustore.it/335521</v>
      </c>
      <c r="V51" s="8"/>
      <c r="W51" s="8"/>
      <c r="X51" s="8"/>
      <c r="Y51" s="8"/>
    </row>
    <row r="52" spans="2:25" ht="15" customHeight="1">
      <c r="B52" s="11"/>
      <c r="C52" s="11"/>
      <c r="D52" s="11"/>
      <c r="E52" s="11"/>
      <c r="F52" s="11"/>
      <c r="G52" s="33" t="s">
        <v>19</v>
      </c>
      <c r="H52" s="11"/>
      <c r="I52" s="11"/>
      <c r="J52" s="11"/>
      <c r="K52" s="11"/>
      <c r="L52" s="12" t="s">
        <v>42</v>
      </c>
      <c r="M52" s="13">
        <v>328489</v>
      </c>
      <c r="N52" s="11" t="s">
        <v>71</v>
      </c>
      <c r="O52" s="14" t="s">
        <v>72</v>
      </c>
      <c r="P52" s="58">
        <v>0</v>
      </c>
      <c r="Q52" s="6">
        <v>1299.3</v>
      </c>
      <c r="R52" s="7">
        <f t="shared" si="2"/>
        <v>0</v>
      </c>
      <c r="S52" s="16" t="str">
        <f t="shared" si="3"/>
        <v>https://www.campustore.it/328489</v>
      </c>
      <c r="V52" s="8"/>
      <c r="W52" s="8"/>
      <c r="X52" s="8"/>
      <c r="Y52" s="8"/>
    </row>
    <row r="53" spans="2:25" ht="15" customHeight="1">
      <c r="B53" s="11"/>
      <c r="C53" s="11"/>
      <c r="D53" s="11"/>
      <c r="E53" s="11"/>
      <c r="F53" s="11"/>
      <c r="G53" s="33" t="s">
        <v>19</v>
      </c>
      <c r="H53" s="11"/>
      <c r="I53" s="11"/>
      <c r="J53" s="11"/>
      <c r="K53" s="11"/>
      <c r="L53" s="12" t="s">
        <v>42</v>
      </c>
      <c r="M53" s="13">
        <v>339511</v>
      </c>
      <c r="N53" s="11" t="s">
        <v>71</v>
      </c>
      <c r="O53" s="14" t="s">
        <v>73</v>
      </c>
      <c r="P53" s="58">
        <v>0</v>
      </c>
      <c r="Q53" s="6">
        <v>1189.5</v>
      </c>
      <c r="R53" s="7">
        <f t="shared" si="2"/>
        <v>0</v>
      </c>
      <c r="S53" s="16" t="str">
        <f t="shared" si="3"/>
        <v>https://www.campustore.it/339511</v>
      </c>
      <c r="V53" s="8"/>
      <c r="W53" s="8"/>
      <c r="X53" s="8"/>
      <c r="Y53" s="8"/>
    </row>
    <row r="54" spans="2:25" ht="15" customHeight="1">
      <c r="B54" s="11"/>
      <c r="C54" s="11"/>
      <c r="D54" s="11"/>
      <c r="E54" s="11"/>
      <c r="F54" s="11"/>
      <c r="G54" s="33" t="s">
        <v>19</v>
      </c>
      <c r="H54" s="11"/>
      <c r="I54" s="11"/>
      <c r="J54" s="11"/>
      <c r="K54" s="11"/>
      <c r="L54" s="12" t="s">
        <v>42</v>
      </c>
      <c r="M54" s="13">
        <v>337694</v>
      </c>
      <c r="N54" s="11" t="s">
        <v>71</v>
      </c>
      <c r="O54" s="14" t="s">
        <v>74</v>
      </c>
      <c r="P54" s="58">
        <v>0</v>
      </c>
      <c r="Q54" s="6">
        <v>561.20000000000005</v>
      </c>
      <c r="R54" s="7">
        <f t="shared" si="2"/>
        <v>0</v>
      </c>
      <c r="S54" s="16" t="str">
        <f t="shared" si="3"/>
        <v>https://www.campustore.it/337694</v>
      </c>
      <c r="V54" s="8"/>
      <c r="W54" s="8"/>
      <c r="X54" s="8"/>
      <c r="Y54" s="8"/>
    </row>
    <row r="55" spans="2:25" ht="15" customHeight="1">
      <c r="B55" s="33" t="s">
        <v>19</v>
      </c>
      <c r="C55" s="11"/>
      <c r="D55" s="11"/>
      <c r="E55" s="11"/>
      <c r="F55" s="11"/>
      <c r="G55" s="11"/>
      <c r="H55" s="11"/>
      <c r="I55" s="11"/>
      <c r="J55" s="11"/>
      <c r="K55" s="11"/>
      <c r="L55" s="12" t="s">
        <v>20</v>
      </c>
      <c r="M55" s="13">
        <v>337606</v>
      </c>
      <c r="N55" s="11" t="s">
        <v>75</v>
      </c>
      <c r="O55" s="14" t="s">
        <v>76</v>
      </c>
      <c r="P55" s="58">
        <v>0</v>
      </c>
      <c r="Q55" s="6">
        <v>439.2</v>
      </c>
      <c r="R55" s="7">
        <f t="shared" si="2"/>
        <v>0</v>
      </c>
      <c r="S55" s="16" t="str">
        <f t="shared" si="3"/>
        <v>https://www.campustore.it/337606</v>
      </c>
      <c r="V55" s="8"/>
      <c r="W55" s="8"/>
      <c r="X55" s="8"/>
      <c r="Y55" s="8"/>
    </row>
    <row r="56" spans="2:25" ht="15" customHeight="1">
      <c r="B56" s="33" t="s">
        <v>19</v>
      </c>
      <c r="C56" s="11"/>
      <c r="D56" s="11"/>
      <c r="E56" s="11"/>
      <c r="F56" s="11"/>
      <c r="G56" s="11"/>
      <c r="H56" s="11"/>
      <c r="I56" s="11"/>
      <c r="J56" s="11"/>
      <c r="K56" s="11"/>
      <c r="L56" s="12" t="s">
        <v>33</v>
      </c>
      <c r="M56" s="13">
        <v>310663</v>
      </c>
      <c r="N56" s="11" t="s">
        <v>75</v>
      </c>
      <c r="O56" s="14" t="s">
        <v>77</v>
      </c>
      <c r="P56" s="58">
        <v>0</v>
      </c>
      <c r="Q56" s="6">
        <v>732</v>
      </c>
      <c r="R56" s="7">
        <f t="shared" si="2"/>
        <v>0</v>
      </c>
      <c r="S56" s="16" t="str">
        <f t="shared" si="3"/>
        <v>https://www.campustore.it/310663</v>
      </c>
      <c r="V56" s="8"/>
      <c r="W56" s="8"/>
      <c r="X56" s="8"/>
      <c r="Y56" s="8"/>
    </row>
    <row r="57" spans="2:25" ht="15" customHeight="1">
      <c r="B57" s="33" t="s">
        <v>19</v>
      </c>
      <c r="C57" s="11"/>
      <c r="D57" s="11"/>
      <c r="E57" s="11"/>
      <c r="F57" s="11"/>
      <c r="G57" s="11"/>
      <c r="H57" s="11"/>
      <c r="I57" s="11"/>
      <c r="J57" s="11"/>
      <c r="K57" s="11"/>
      <c r="L57" s="12" t="s">
        <v>33</v>
      </c>
      <c r="M57" s="13">
        <v>285319</v>
      </c>
      <c r="N57" s="11" t="s">
        <v>75</v>
      </c>
      <c r="O57" s="14" t="s">
        <v>78</v>
      </c>
      <c r="P57" s="58">
        <v>0</v>
      </c>
      <c r="Q57" s="6">
        <v>658.8</v>
      </c>
      <c r="R57" s="7">
        <f t="shared" si="2"/>
        <v>0</v>
      </c>
      <c r="S57" s="16" t="str">
        <f t="shared" si="3"/>
        <v>https://www.campustore.it/285319</v>
      </c>
      <c r="V57" s="8"/>
      <c r="W57" s="8"/>
      <c r="X57" s="8"/>
      <c r="Y57" s="8"/>
    </row>
    <row r="58" spans="2:25" ht="15" customHeight="1">
      <c r="B58" s="33" t="s">
        <v>19</v>
      </c>
      <c r="C58" s="11"/>
      <c r="D58" s="11"/>
      <c r="E58" s="11"/>
      <c r="F58" s="11"/>
      <c r="G58" s="11"/>
      <c r="H58" s="11"/>
      <c r="I58" s="11"/>
      <c r="J58" s="11"/>
      <c r="K58" s="11"/>
      <c r="L58" s="12" t="s">
        <v>33</v>
      </c>
      <c r="M58" s="13">
        <v>204781</v>
      </c>
      <c r="N58" s="11" t="s">
        <v>75</v>
      </c>
      <c r="O58" s="14" t="s">
        <v>79</v>
      </c>
      <c r="P58" s="58">
        <v>0</v>
      </c>
      <c r="Q58" s="6">
        <v>658.8</v>
      </c>
      <c r="R58" s="7">
        <f t="shared" si="2"/>
        <v>0</v>
      </c>
      <c r="S58" s="16" t="str">
        <f t="shared" si="3"/>
        <v>https://www.campustore.it/204781</v>
      </c>
      <c r="V58" s="8"/>
      <c r="W58" s="8"/>
      <c r="X58" s="8"/>
      <c r="Y58" s="8"/>
    </row>
    <row r="59" spans="2:25" ht="15" customHeight="1">
      <c r="B59" s="33" t="s">
        <v>19</v>
      </c>
      <c r="C59" s="11"/>
      <c r="D59" s="11"/>
      <c r="E59" s="11"/>
      <c r="F59" s="11"/>
      <c r="G59" s="11"/>
      <c r="H59" s="11"/>
      <c r="I59" s="11"/>
      <c r="J59" s="11"/>
      <c r="K59" s="11"/>
      <c r="L59" s="12" t="s">
        <v>33</v>
      </c>
      <c r="M59" s="13">
        <v>334077</v>
      </c>
      <c r="N59" s="11" t="s">
        <v>75</v>
      </c>
      <c r="O59" s="14" t="s">
        <v>80</v>
      </c>
      <c r="P59" s="58">
        <v>0</v>
      </c>
      <c r="Q59" s="6">
        <v>5978</v>
      </c>
      <c r="R59" s="7">
        <f t="shared" si="2"/>
        <v>0</v>
      </c>
      <c r="S59" s="16" t="str">
        <f t="shared" si="3"/>
        <v>https://www.campustore.it/334077</v>
      </c>
      <c r="V59" s="8"/>
      <c r="W59" s="8"/>
      <c r="X59" s="8"/>
      <c r="Y59" s="8"/>
    </row>
    <row r="60" spans="2:25" ht="15" customHeight="1">
      <c r="B60" s="33" t="s">
        <v>19</v>
      </c>
      <c r="C60" s="11"/>
      <c r="D60" s="11"/>
      <c r="E60" s="11"/>
      <c r="F60" s="11"/>
      <c r="G60" s="11"/>
      <c r="H60" s="11"/>
      <c r="I60" s="11"/>
      <c r="J60" s="11"/>
      <c r="K60" s="11"/>
      <c r="L60" s="12" t="s">
        <v>33</v>
      </c>
      <c r="M60" s="13">
        <v>310666</v>
      </c>
      <c r="N60" s="11" t="s">
        <v>75</v>
      </c>
      <c r="O60" s="14" t="s">
        <v>81</v>
      </c>
      <c r="P60" s="58">
        <v>0</v>
      </c>
      <c r="Q60" s="6">
        <v>610</v>
      </c>
      <c r="R60" s="7">
        <f t="shared" si="2"/>
        <v>0</v>
      </c>
      <c r="S60" s="16" t="str">
        <f t="shared" si="3"/>
        <v>https://www.campustore.it/310666</v>
      </c>
      <c r="V60" s="8"/>
      <c r="W60" s="8"/>
      <c r="X60" s="8"/>
      <c r="Y60" s="8"/>
    </row>
    <row r="61" spans="2:25" ht="15" customHeight="1">
      <c r="B61" s="33" t="s">
        <v>19</v>
      </c>
      <c r="C61" s="11"/>
      <c r="D61" s="11"/>
      <c r="E61" s="11"/>
      <c r="F61" s="11"/>
      <c r="G61" s="11"/>
      <c r="H61" s="11"/>
      <c r="I61" s="11"/>
      <c r="J61" s="11"/>
      <c r="K61" s="11"/>
      <c r="L61" s="12" t="s">
        <v>33</v>
      </c>
      <c r="M61" s="13">
        <v>310664</v>
      </c>
      <c r="N61" s="11" t="s">
        <v>75</v>
      </c>
      <c r="O61" s="14" t="s">
        <v>82</v>
      </c>
      <c r="P61" s="58">
        <v>0</v>
      </c>
      <c r="Q61" s="6">
        <v>841.8</v>
      </c>
      <c r="R61" s="7">
        <f t="shared" si="2"/>
        <v>0</v>
      </c>
      <c r="S61" s="16" t="str">
        <f t="shared" si="3"/>
        <v>https://www.campustore.it/310664</v>
      </c>
      <c r="V61" s="8"/>
      <c r="W61" s="8"/>
      <c r="X61" s="8"/>
      <c r="Y61" s="8"/>
    </row>
    <row r="62" spans="2:25" ht="15" customHeight="1">
      <c r="B62" s="33" t="s">
        <v>19</v>
      </c>
      <c r="C62" s="11"/>
      <c r="D62" s="11"/>
      <c r="E62" s="11"/>
      <c r="F62" s="11"/>
      <c r="G62" s="11"/>
      <c r="H62" s="11"/>
      <c r="I62" s="11"/>
      <c r="J62" s="11"/>
      <c r="K62" s="11"/>
      <c r="L62" s="12" t="s">
        <v>33</v>
      </c>
      <c r="M62" s="13">
        <v>239957</v>
      </c>
      <c r="N62" s="11" t="s">
        <v>75</v>
      </c>
      <c r="O62" s="14" t="s">
        <v>83</v>
      </c>
      <c r="P62" s="58">
        <v>0</v>
      </c>
      <c r="Q62" s="6">
        <v>183</v>
      </c>
      <c r="R62" s="7">
        <f t="shared" si="2"/>
        <v>0</v>
      </c>
      <c r="S62" s="16" t="str">
        <f t="shared" si="3"/>
        <v>https://www.campustore.it/239957</v>
      </c>
      <c r="V62" s="8"/>
      <c r="W62" s="8"/>
      <c r="X62" s="8"/>
      <c r="Y62" s="8"/>
    </row>
    <row r="63" spans="2:25" ht="15" customHeight="1">
      <c r="B63" s="33" t="s">
        <v>19</v>
      </c>
      <c r="C63" s="11"/>
      <c r="D63" s="11"/>
      <c r="E63" s="11"/>
      <c r="F63" s="11"/>
      <c r="G63" s="11"/>
      <c r="H63" s="11"/>
      <c r="I63" s="11"/>
      <c r="J63" s="11"/>
      <c r="K63" s="11"/>
      <c r="L63" s="12" t="s">
        <v>33</v>
      </c>
      <c r="M63" s="13">
        <v>204785</v>
      </c>
      <c r="N63" s="11" t="s">
        <v>75</v>
      </c>
      <c r="O63" s="14" t="s">
        <v>84</v>
      </c>
      <c r="P63" s="58">
        <v>0</v>
      </c>
      <c r="Q63" s="6">
        <v>244</v>
      </c>
      <c r="R63" s="7">
        <f t="shared" si="2"/>
        <v>0</v>
      </c>
      <c r="S63" s="16" t="str">
        <f t="shared" si="3"/>
        <v>https://www.campustore.it/204785</v>
      </c>
      <c r="V63" s="8"/>
      <c r="W63" s="8"/>
      <c r="X63" s="8"/>
      <c r="Y63" s="8"/>
    </row>
    <row r="64" spans="2:25" ht="15" customHeight="1">
      <c r="B64" s="33" t="s">
        <v>19</v>
      </c>
      <c r="C64" s="11"/>
      <c r="D64" s="11"/>
      <c r="E64" s="11"/>
      <c r="F64" s="11"/>
      <c r="G64" s="11"/>
      <c r="H64" s="11"/>
      <c r="I64" s="11"/>
      <c r="J64" s="11"/>
      <c r="K64" s="11"/>
      <c r="L64" s="12" t="s">
        <v>33</v>
      </c>
      <c r="M64" s="13">
        <v>310665</v>
      </c>
      <c r="N64" s="11" t="s">
        <v>75</v>
      </c>
      <c r="O64" s="14" t="s">
        <v>85</v>
      </c>
      <c r="P64" s="58">
        <v>0</v>
      </c>
      <c r="Q64" s="6">
        <v>732</v>
      </c>
      <c r="R64" s="7">
        <f t="shared" si="2"/>
        <v>0</v>
      </c>
      <c r="S64" s="16" t="str">
        <f t="shared" si="3"/>
        <v>https://www.campustore.it/310665</v>
      </c>
      <c r="V64" s="8"/>
      <c r="W64" s="8"/>
      <c r="X64" s="8"/>
      <c r="Y64" s="8"/>
    </row>
    <row r="65" spans="2:25" ht="15" customHeight="1">
      <c r="B65" s="33" t="s">
        <v>19</v>
      </c>
      <c r="C65" s="11"/>
      <c r="D65" s="11"/>
      <c r="E65" s="11"/>
      <c r="F65" s="11"/>
      <c r="G65" s="11"/>
      <c r="H65" s="11"/>
      <c r="I65" s="11"/>
      <c r="J65" s="11"/>
      <c r="K65" s="11"/>
      <c r="L65" s="12" t="s">
        <v>33</v>
      </c>
      <c r="M65" s="13">
        <v>327958</v>
      </c>
      <c r="N65" s="11" t="s">
        <v>86</v>
      </c>
      <c r="O65" s="14" t="s">
        <v>87</v>
      </c>
      <c r="P65" s="58">
        <v>0</v>
      </c>
      <c r="Q65" s="6">
        <v>109.8</v>
      </c>
      <c r="R65" s="7">
        <f t="shared" si="2"/>
        <v>0</v>
      </c>
      <c r="S65" s="16" t="str">
        <f t="shared" si="3"/>
        <v>https://www.campustore.it/327958</v>
      </c>
      <c r="V65" s="8"/>
      <c r="W65" s="8"/>
      <c r="X65" s="8"/>
      <c r="Y65" s="8"/>
    </row>
    <row r="66" spans="2:25" ht="15" customHeight="1">
      <c r="B66" s="33" t="s">
        <v>19</v>
      </c>
      <c r="C66" s="11"/>
      <c r="D66" s="11"/>
      <c r="E66" s="11"/>
      <c r="F66" s="11"/>
      <c r="G66" s="11"/>
      <c r="H66" s="11"/>
      <c r="I66" s="11"/>
      <c r="J66" s="11"/>
      <c r="K66" s="11"/>
      <c r="L66" s="12" t="s">
        <v>33</v>
      </c>
      <c r="M66" s="13">
        <v>337611</v>
      </c>
      <c r="N66" s="11" t="s">
        <v>86</v>
      </c>
      <c r="O66" s="14" t="s">
        <v>88</v>
      </c>
      <c r="P66" s="58">
        <v>0</v>
      </c>
      <c r="Q66" s="6">
        <v>256.2</v>
      </c>
      <c r="R66" s="7">
        <f t="shared" si="2"/>
        <v>0</v>
      </c>
      <c r="S66" s="16" t="str">
        <f t="shared" si="3"/>
        <v>https://www.campustore.it/337611</v>
      </c>
      <c r="V66" s="8"/>
      <c r="W66" s="8"/>
      <c r="X66" s="8"/>
      <c r="Y66" s="8"/>
    </row>
    <row r="67" spans="2:25" ht="15" customHeight="1">
      <c r="B67" s="22" t="s">
        <v>19</v>
      </c>
      <c r="C67" s="22" t="s">
        <v>19</v>
      </c>
      <c r="D67" s="22"/>
      <c r="E67" s="22"/>
      <c r="F67" s="22" t="s">
        <v>19</v>
      </c>
      <c r="G67" s="22" t="s">
        <v>19</v>
      </c>
      <c r="H67" s="22"/>
      <c r="I67" s="22"/>
      <c r="J67" s="22"/>
      <c r="K67" s="22"/>
      <c r="L67" s="22" t="s">
        <v>37</v>
      </c>
      <c r="M67" s="25">
        <v>336295</v>
      </c>
      <c r="N67" s="22"/>
      <c r="O67" s="27" t="s">
        <v>89</v>
      </c>
      <c r="P67" s="58">
        <v>0</v>
      </c>
      <c r="Q67" s="6">
        <v>1535.92</v>
      </c>
      <c r="R67" s="7">
        <f t="shared" si="2"/>
        <v>0</v>
      </c>
      <c r="S67" s="16" t="str">
        <f t="shared" si="3"/>
        <v>https://www.campustore.it/336295</v>
      </c>
      <c r="V67" s="8"/>
      <c r="W67" s="8"/>
      <c r="X67" s="8"/>
      <c r="Y67" s="8"/>
    </row>
    <row r="68" spans="2:25" ht="15" customHeight="1">
      <c r="B68" s="22"/>
      <c r="C68" s="22"/>
      <c r="D68" s="22"/>
      <c r="E68" s="22"/>
      <c r="F68" s="22"/>
      <c r="G68" s="22" t="s">
        <v>19</v>
      </c>
      <c r="H68" s="22"/>
      <c r="I68" s="22"/>
      <c r="J68" s="22"/>
      <c r="K68" s="22"/>
      <c r="L68" s="22" t="s">
        <v>37</v>
      </c>
      <c r="M68" s="25">
        <v>332552</v>
      </c>
      <c r="N68" s="22"/>
      <c r="O68" s="27" t="s">
        <v>90</v>
      </c>
      <c r="P68" s="58">
        <v>0</v>
      </c>
      <c r="Q68" s="6">
        <v>1241.3499999999999</v>
      </c>
      <c r="R68" s="7">
        <f t="shared" ref="R68:R98" si="4">P68*Q68</f>
        <v>0</v>
      </c>
      <c r="S68" s="16" t="str">
        <f t="shared" si="3"/>
        <v>https://www.campustore.it/332552</v>
      </c>
      <c r="V68" s="8"/>
      <c r="W68" s="8"/>
      <c r="X68" s="8"/>
      <c r="Y68" s="8"/>
    </row>
    <row r="69" spans="2:25" ht="15" customHeight="1">
      <c r="B69" s="22" t="s">
        <v>19</v>
      </c>
      <c r="C69" s="22" t="s">
        <v>19</v>
      </c>
      <c r="D69" s="22" t="s">
        <v>19</v>
      </c>
      <c r="E69" s="22" t="s">
        <v>19</v>
      </c>
      <c r="F69" s="22" t="s">
        <v>19</v>
      </c>
      <c r="G69" s="22" t="s">
        <v>19</v>
      </c>
      <c r="H69" s="22" t="s">
        <v>19</v>
      </c>
      <c r="I69" s="22" t="s">
        <v>19</v>
      </c>
      <c r="J69" s="22" t="s">
        <v>19</v>
      </c>
      <c r="K69" s="22" t="s">
        <v>19</v>
      </c>
      <c r="L69" s="22" t="s">
        <v>37</v>
      </c>
      <c r="M69" s="25">
        <v>332554</v>
      </c>
      <c r="N69" s="22"/>
      <c r="O69" s="27" t="s">
        <v>91</v>
      </c>
      <c r="P69" s="58">
        <v>0</v>
      </c>
      <c r="Q69" s="6">
        <v>1300.52</v>
      </c>
      <c r="R69" s="7">
        <f t="shared" si="4"/>
        <v>0</v>
      </c>
      <c r="S69" s="16" t="str">
        <f t="shared" si="3"/>
        <v>https://www.campustore.it/332554</v>
      </c>
      <c r="V69" s="8"/>
      <c r="W69" s="8"/>
      <c r="X69" s="8"/>
      <c r="Y69" s="8"/>
    </row>
    <row r="70" spans="2:25" ht="15" customHeight="1">
      <c r="B70" s="22"/>
      <c r="C70" s="22"/>
      <c r="D70" s="22"/>
      <c r="E70" s="22"/>
      <c r="F70" s="22"/>
      <c r="G70" s="22" t="s">
        <v>19</v>
      </c>
      <c r="H70" s="22"/>
      <c r="I70" s="22"/>
      <c r="J70" s="22"/>
      <c r="K70" s="22"/>
      <c r="L70" s="22" t="s">
        <v>37</v>
      </c>
      <c r="M70" s="25">
        <v>321746</v>
      </c>
      <c r="N70" s="22" t="s">
        <v>92</v>
      </c>
      <c r="O70" s="27" t="s">
        <v>93</v>
      </c>
      <c r="P70" s="58">
        <v>0</v>
      </c>
      <c r="Q70" s="6">
        <v>1849.3</v>
      </c>
      <c r="R70" s="7">
        <f t="shared" si="4"/>
        <v>0</v>
      </c>
      <c r="S70" s="16" t="str">
        <f t="shared" si="3"/>
        <v>https://www.campustore.it/321746</v>
      </c>
      <c r="V70" s="8"/>
      <c r="W70" s="8"/>
      <c r="X70" s="8"/>
      <c r="Y70" s="8"/>
    </row>
    <row r="71" spans="2:25" ht="15" customHeight="1">
      <c r="B71" s="22"/>
      <c r="C71" s="22"/>
      <c r="D71" s="22"/>
      <c r="E71" s="22"/>
      <c r="F71" s="22"/>
      <c r="G71" s="22" t="s">
        <v>19</v>
      </c>
      <c r="H71" s="22"/>
      <c r="I71" s="22"/>
      <c r="J71" s="22"/>
      <c r="K71" s="22"/>
      <c r="L71" s="22" t="s">
        <v>37</v>
      </c>
      <c r="M71" s="25">
        <v>327036</v>
      </c>
      <c r="N71" s="22" t="s">
        <v>92</v>
      </c>
      <c r="O71" s="27" t="s">
        <v>94</v>
      </c>
      <c r="P71" s="58">
        <v>0</v>
      </c>
      <c r="Q71" s="6">
        <v>1459.39</v>
      </c>
      <c r="R71" s="7">
        <f t="shared" si="4"/>
        <v>0</v>
      </c>
      <c r="S71" s="16" t="str">
        <f t="shared" si="3"/>
        <v>https://www.campustore.it/327036</v>
      </c>
      <c r="V71" s="8"/>
      <c r="W71" s="8"/>
      <c r="X71" s="8"/>
      <c r="Y71" s="8"/>
    </row>
    <row r="72" spans="2:25" ht="15" customHeight="1">
      <c r="B72" s="22"/>
      <c r="C72" s="22"/>
      <c r="D72" s="22"/>
      <c r="E72" s="22"/>
      <c r="F72" s="22"/>
      <c r="G72" s="22" t="s">
        <v>19</v>
      </c>
      <c r="H72" s="22"/>
      <c r="I72" s="22"/>
      <c r="J72" s="22"/>
      <c r="K72" s="22"/>
      <c r="L72" s="22" t="s">
        <v>37</v>
      </c>
      <c r="M72" s="25">
        <v>327618</v>
      </c>
      <c r="N72" s="22" t="s">
        <v>92</v>
      </c>
      <c r="O72" s="27" t="s">
        <v>95</v>
      </c>
      <c r="P72" s="58">
        <v>0</v>
      </c>
      <c r="Q72" s="6">
        <v>1295.8800000000001</v>
      </c>
      <c r="R72" s="7">
        <f t="shared" si="4"/>
        <v>0</v>
      </c>
      <c r="S72" s="16" t="str">
        <f t="shared" si="3"/>
        <v>https://www.campustore.it/327618</v>
      </c>
      <c r="V72" s="8"/>
      <c r="W72" s="8"/>
      <c r="X72" s="8"/>
      <c r="Y72" s="8"/>
    </row>
    <row r="73" spans="2:25" ht="15" customHeight="1">
      <c r="B73" s="22"/>
      <c r="C73" s="22"/>
      <c r="D73" s="22"/>
      <c r="E73" s="22"/>
      <c r="F73" s="22"/>
      <c r="G73" s="22" t="s">
        <v>19</v>
      </c>
      <c r="H73" s="22"/>
      <c r="I73" s="22"/>
      <c r="J73" s="22"/>
      <c r="K73" s="22"/>
      <c r="L73" s="22" t="s">
        <v>37</v>
      </c>
      <c r="M73" s="25">
        <v>327569</v>
      </c>
      <c r="N73" s="22" t="s">
        <v>92</v>
      </c>
      <c r="O73" s="27" t="s">
        <v>96</v>
      </c>
      <c r="P73" s="58">
        <v>0</v>
      </c>
      <c r="Q73" s="6">
        <v>820.25</v>
      </c>
      <c r="R73" s="7">
        <f t="shared" si="4"/>
        <v>0</v>
      </c>
      <c r="S73" s="16" t="str">
        <f t="shared" si="3"/>
        <v>https://www.campustore.it/327569</v>
      </c>
      <c r="V73" s="8"/>
      <c r="W73" s="8"/>
      <c r="X73" s="8"/>
      <c r="Y73" s="8"/>
    </row>
    <row r="74" spans="2:25" ht="15" customHeight="1">
      <c r="B74" s="11"/>
      <c r="C74" s="11"/>
      <c r="D74" s="11"/>
      <c r="E74" s="11"/>
      <c r="F74" s="11"/>
      <c r="G74" s="33" t="s">
        <v>19</v>
      </c>
      <c r="H74" s="33" t="s">
        <v>19</v>
      </c>
      <c r="I74" s="11"/>
      <c r="J74" s="11"/>
      <c r="K74" s="11"/>
      <c r="L74" s="12" t="s">
        <v>97</v>
      </c>
      <c r="M74" s="13">
        <v>341933</v>
      </c>
      <c r="N74" s="11" t="s">
        <v>98</v>
      </c>
      <c r="O74" s="14" t="s">
        <v>99</v>
      </c>
      <c r="P74" s="58">
        <v>0</v>
      </c>
      <c r="Q74" s="6">
        <v>719.8</v>
      </c>
      <c r="R74" s="7">
        <f t="shared" si="4"/>
        <v>0</v>
      </c>
      <c r="S74" s="16" t="str">
        <f t="shared" si="3"/>
        <v>https://www.campustore.it/341933</v>
      </c>
      <c r="V74" s="8"/>
      <c r="W74" s="8"/>
      <c r="X74" s="8"/>
      <c r="Y74" s="8"/>
    </row>
    <row r="75" spans="2:25" ht="15" customHeight="1">
      <c r="B75" s="33" t="s">
        <v>19</v>
      </c>
      <c r="C75" s="11"/>
      <c r="D75" s="11"/>
      <c r="E75" s="11"/>
      <c r="F75" s="11"/>
      <c r="G75" s="11"/>
      <c r="H75" s="11"/>
      <c r="I75" s="11"/>
      <c r="J75" s="11"/>
      <c r="K75" s="11"/>
      <c r="L75" s="12" t="s">
        <v>20</v>
      </c>
      <c r="M75" s="13">
        <v>341213</v>
      </c>
      <c r="N75" s="11" t="s">
        <v>100</v>
      </c>
      <c r="O75" s="14" t="s">
        <v>101</v>
      </c>
      <c r="P75" s="58">
        <v>0</v>
      </c>
      <c r="Q75" s="6">
        <v>400.16</v>
      </c>
      <c r="R75" s="7">
        <f t="shared" si="4"/>
        <v>0</v>
      </c>
      <c r="S75" s="16" t="str">
        <f t="shared" si="3"/>
        <v>https://www.campustore.it/341213</v>
      </c>
      <c r="V75" s="8"/>
      <c r="W75" s="8"/>
      <c r="X75" s="8"/>
      <c r="Y75" s="8"/>
    </row>
    <row r="76" spans="2:25" ht="15" customHeight="1">
      <c r="B76" s="33" t="s">
        <v>19</v>
      </c>
      <c r="C76" s="11"/>
      <c r="D76" s="11"/>
      <c r="E76" s="11"/>
      <c r="F76" s="11"/>
      <c r="G76" s="11"/>
      <c r="H76" s="11"/>
      <c r="I76" s="11"/>
      <c r="J76" s="11"/>
      <c r="K76" s="11"/>
      <c r="L76" s="12" t="s">
        <v>20</v>
      </c>
      <c r="M76" s="13">
        <v>337572</v>
      </c>
      <c r="N76" s="11" t="s">
        <v>100</v>
      </c>
      <c r="O76" s="14" t="s">
        <v>102</v>
      </c>
      <c r="P76" s="58">
        <v>0</v>
      </c>
      <c r="Q76" s="6">
        <v>1595.76</v>
      </c>
      <c r="R76" s="7">
        <f t="shared" si="4"/>
        <v>0</v>
      </c>
      <c r="S76" s="16" t="str">
        <f t="shared" ref="S76:S107" si="5">HYPERLINK("https://www.campustore.it/"&amp;$M76)</f>
        <v>https://www.campustore.it/337572</v>
      </c>
      <c r="V76" s="8"/>
      <c r="W76" s="8"/>
      <c r="X76" s="8"/>
      <c r="Y76" s="8"/>
    </row>
    <row r="77" spans="2:25" ht="15" customHeight="1">
      <c r="B77" s="33" t="s">
        <v>19</v>
      </c>
      <c r="C77" s="11"/>
      <c r="D77" s="11"/>
      <c r="E77" s="11"/>
      <c r="F77" s="11"/>
      <c r="G77" s="11"/>
      <c r="H77" s="11"/>
      <c r="I77" s="11"/>
      <c r="J77" s="11"/>
      <c r="K77" s="11"/>
      <c r="L77" s="12" t="s">
        <v>20</v>
      </c>
      <c r="M77" s="13">
        <v>337574</v>
      </c>
      <c r="N77" s="11" t="s">
        <v>100</v>
      </c>
      <c r="O77" s="14" t="s">
        <v>103</v>
      </c>
      <c r="P77" s="58">
        <v>0</v>
      </c>
      <c r="Q77" s="6">
        <v>3192.74</v>
      </c>
      <c r="R77" s="7">
        <f t="shared" si="4"/>
        <v>0</v>
      </c>
      <c r="S77" s="16" t="str">
        <f t="shared" si="5"/>
        <v>https://www.campustore.it/337574</v>
      </c>
      <c r="V77" s="8"/>
      <c r="W77" s="8"/>
      <c r="X77" s="8"/>
      <c r="Y77" s="8"/>
    </row>
    <row r="78" spans="2:25" ht="15" customHeight="1">
      <c r="B78" s="33" t="s">
        <v>19</v>
      </c>
      <c r="C78" s="11"/>
      <c r="D78" s="11"/>
      <c r="E78" s="11"/>
      <c r="F78" s="11"/>
      <c r="G78" s="11"/>
      <c r="H78" s="11"/>
      <c r="I78" s="11"/>
      <c r="J78" s="11"/>
      <c r="K78" s="11"/>
      <c r="L78" s="12" t="s">
        <v>20</v>
      </c>
      <c r="M78" s="13">
        <v>338555</v>
      </c>
      <c r="N78" s="11" t="s">
        <v>100</v>
      </c>
      <c r="O78" s="14" t="s">
        <v>104</v>
      </c>
      <c r="P78" s="58">
        <v>0</v>
      </c>
      <c r="Q78" s="6">
        <v>1714.1</v>
      </c>
      <c r="R78" s="7">
        <f t="shared" si="4"/>
        <v>0</v>
      </c>
      <c r="S78" s="16" t="str">
        <f t="shared" si="5"/>
        <v>https://www.campustore.it/338555</v>
      </c>
      <c r="V78" s="8"/>
      <c r="W78" s="8"/>
      <c r="X78" s="8"/>
      <c r="Y78" s="8"/>
    </row>
    <row r="79" spans="2:25" ht="15" customHeight="1">
      <c r="B79" s="33" t="s">
        <v>19</v>
      </c>
      <c r="C79" s="11"/>
      <c r="D79" s="11"/>
      <c r="E79" s="11"/>
      <c r="F79" s="11"/>
      <c r="G79" s="11"/>
      <c r="H79" s="11"/>
      <c r="I79" s="11"/>
      <c r="J79" s="11"/>
      <c r="K79" s="11"/>
      <c r="L79" s="12" t="s">
        <v>20</v>
      </c>
      <c r="M79" s="13">
        <v>338434</v>
      </c>
      <c r="N79" s="11" t="s">
        <v>100</v>
      </c>
      <c r="O79" s="14" t="s">
        <v>105</v>
      </c>
      <c r="P79" s="58">
        <v>0</v>
      </c>
      <c r="Q79" s="6">
        <v>873.52</v>
      </c>
      <c r="R79" s="7">
        <f t="shared" si="4"/>
        <v>0</v>
      </c>
      <c r="S79" s="16" t="str">
        <f t="shared" si="5"/>
        <v>https://www.campustore.it/338434</v>
      </c>
      <c r="V79" s="8"/>
      <c r="W79" s="8"/>
      <c r="X79" s="8"/>
      <c r="Y79" s="8"/>
    </row>
    <row r="80" spans="2:25" s="51" customFormat="1" ht="15" customHeight="1">
      <c r="B80" s="43"/>
      <c r="C80" s="43"/>
      <c r="D80" s="43"/>
      <c r="E80" s="43"/>
      <c r="F80" s="44" t="s">
        <v>19</v>
      </c>
      <c r="G80" s="43"/>
      <c r="H80" s="43"/>
      <c r="I80" s="43"/>
      <c r="J80" s="43"/>
      <c r="K80" s="43"/>
      <c r="L80" s="45" t="s">
        <v>23</v>
      </c>
      <c r="M80" s="46">
        <v>325694</v>
      </c>
      <c r="N80" s="43" t="s">
        <v>106</v>
      </c>
      <c r="O80" s="47" t="s">
        <v>107</v>
      </c>
      <c r="P80" s="58">
        <v>0</v>
      </c>
      <c r="Q80" s="6">
        <v>852.78</v>
      </c>
      <c r="R80" s="48">
        <f t="shared" si="4"/>
        <v>0</v>
      </c>
      <c r="S80" s="49" t="str">
        <f t="shared" si="5"/>
        <v>https://www.campustore.it/325694</v>
      </c>
      <c r="V80" s="50"/>
      <c r="W80" s="50"/>
      <c r="X80" s="50"/>
      <c r="Y80" s="50"/>
    </row>
    <row r="81" spans="2:25" s="51" customFormat="1" ht="15" customHeight="1">
      <c r="B81" s="44" t="s">
        <v>19</v>
      </c>
      <c r="C81" s="56"/>
      <c r="D81" s="56"/>
      <c r="E81" s="56"/>
      <c r="F81" s="56"/>
      <c r="G81" s="56"/>
      <c r="H81" s="56"/>
      <c r="I81" s="56"/>
      <c r="J81" s="56"/>
      <c r="K81" s="56"/>
      <c r="L81" s="57"/>
      <c r="M81" s="46">
        <v>340852</v>
      </c>
      <c r="N81" s="43" t="s">
        <v>108</v>
      </c>
      <c r="O81" s="47" t="s">
        <v>109</v>
      </c>
      <c r="P81" s="58">
        <v>0</v>
      </c>
      <c r="Q81" s="6">
        <v>2074</v>
      </c>
      <c r="R81" s="48">
        <f t="shared" si="4"/>
        <v>0</v>
      </c>
      <c r="S81" s="49" t="str">
        <f t="shared" si="5"/>
        <v>https://www.campustore.it/340852</v>
      </c>
      <c r="V81" s="50"/>
      <c r="W81" s="50"/>
      <c r="X81" s="50"/>
      <c r="Y81" s="50"/>
    </row>
    <row r="82" spans="2:25" ht="15" customHeight="1">
      <c r="B82" s="33" t="s">
        <v>19</v>
      </c>
      <c r="C82" s="11"/>
      <c r="D82" s="11"/>
      <c r="E82" s="11"/>
      <c r="F82" s="11"/>
      <c r="G82" s="11"/>
      <c r="H82" s="11"/>
      <c r="I82" s="11"/>
      <c r="J82" s="11"/>
      <c r="K82" s="11"/>
      <c r="L82" s="12" t="s">
        <v>49</v>
      </c>
      <c r="M82" s="13">
        <v>340039</v>
      </c>
      <c r="N82" s="11" t="s">
        <v>110</v>
      </c>
      <c r="O82" s="14" t="s">
        <v>111</v>
      </c>
      <c r="P82" s="58">
        <v>0</v>
      </c>
      <c r="Q82" s="6">
        <v>1218.78</v>
      </c>
      <c r="R82" s="7">
        <f t="shared" si="4"/>
        <v>0</v>
      </c>
      <c r="S82" s="16" t="str">
        <f t="shared" si="5"/>
        <v>https://www.campustore.it/340039</v>
      </c>
      <c r="V82" s="8"/>
      <c r="W82" s="8"/>
      <c r="X82" s="8"/>
      <c r="Y82" s="8"/>
    </row>
    <row r="83" spans="2:25" ht="15" customHeight="1">
      <c r="B83" s="33" t="s">
        <v>19</v>
      </c>
      <c r="C83" s="23"/>
      <c r="D83" s="23"/>
      <c r="E83" s="23"/>
      <c r="F83" s="23"/>
      <c r="G83" s="23"/>
      <c r="H83" s="23"/>
      <c r="I83" s="23"/>
      <c r="J83" s="23"/>
      <c r="K83" s="23"/>
      <c r="L83" s="34" t="s">
        <v>20</v>
      </c>
      <c r="M83" s="13">
        <v>339386</v>
      </c>
      <c r="N83" s="11" t="s">
        <v>112</v>
      </c>
      <c r="O83" s="14" t="s">
        <v>113</v>
      </c>
      <c r="P83" s="58">
        <v>0</v>
      </c>
      <c r="Q83" s="6">
        <v>649.04</v>
      </c>
      <c r="R83" s="7">
        <f t="shared" si="4"/>
        <v>0</v>
      </c>
      <c r="S83" s="16" t="str">
        <f t="shared" si="5"/>
        <v>https://www.campustore.it/339386</v>
      </c>
      <c r="V83" s="8"/>
      <c r="W83" s="8"/>
      <c r="X83" s="8"/>
      <c r="Y83" s="8"/>
    </row>
    <row r="84" spans="2:25" ht="15" customHeight="1">
      <c r="B84" s="33" t="s">
        <v>19</v>
      </c>
      <c r="C84" s="11"/>
      <c r="D84" s="11"/>
      <c r="E84" s="11"/>
      <c r="F84" s="11"/>
      <c r="G84" s="11"/>
      <c r="H84" s="11"/>
      <c r="I84" s="11"/>
      <c r="J84" s="11"/>
      <c r="K84" s="11"/>
      <c r="L84" s="12" t="s">
        <v>20</v>
      </c>
      <c r="M84" s="13">
        <v>326618</v>
      </c>
      <c r="N84" s="11" t="s">
        <v>112</v>
      </c>
      <c r="O84" s="14" t="s">
        <v>114</v>
      </c>
      <c r="P84" s="58">
        <v>0</v>
      </c>
      <c r="Q84" s="6">
        <v>2781.6</v>
      </c>
      <c r="R84" s="7">
        <f t="shared" si="4"/>
        <v>0</v>
      </c>
      <c r="S84" s="16" t="str">
        <f t="shared" si="5"/>
        <v>https://www.campustore.it/326618</v>
      </c>
      <c r="V84" s="8"/>
      <c r="W84" s="8"/>
      <c r="X84" s="8"/>
      <c r="Y84" s="8"/>
    </row>
    <row r="85" spans="2:25" ht="15" customHeight="1">
      <c r="B85" s="33" t="s">
        <v>19</v>
      </c>
      <c r="C85" s="11"/>
      <c r="D85" s="11"/>
      <c r="E85" s="11"/>
      <c r="F85" s="11"/>
      <c r="G85" s="11"/>
      <c r="H85" s="11"/>
      <c r="I85" s="11"/>
      <c r="J85" s="11"/>
      <c r="K85" s="11"/>
      <c r="L85" s="12" t="s">
        <v>20</v>
      </c>
      <c r="M85" s="13">
        <v>326617</v>
      </c>
      <c r="N85" s="11" t="s">
        <v>112</v>
      </c>
      <c r="O85" s="14" t="s">
        <v>115</v>
      </c>
      <c r="P85" s="58">
        <v>0</v>
      </c>
      <c r="Q85" s="6">
        <v>5563.2</v>
      </c>
      <c r="R85" s="7">
        <f t="shared" si="4"/>
        <v>0</v>
      </c>
      <c r="S85" s="16" t="str">
        <f t="shared" si="5"/>
        <v>https://www.campustore.it/326617</v>
      </c>
      <c r="V85" s="8"/>
      <c r="W85" s="8"/>
      <c r="X85" s="8"/>
      <c r="Y85" s="8"/>
    </row>
    <row r="86" spans="2:25" ht="15" customHeight="1">
      <c r="B86" s="33" t="s">
        <v>19</v>
      </c>
      <c r="C86" s="11"/>
      <c r="D86" s="11"/>
      <c r="E86" s="11"/>
      <c r="F86" s="11"/>
      <c r="G86" s="11"/>
      <c r="H86" s="11"/>
      <c r="I86" s="11"/>
      <c r="J86" s="11"/>
      <c r="K86" s="11"/>
      <c r="L86" s="12" t="s">
        <v>20</v>
      </c>
      <c r="M86" s="13">
        <v>326620</v>
      </c>
      <c r="N86" s="11" t="s">
        <v>112</v>
      </c>
      <c r="O86" s="14" t="s">
        <v>116</v>
      </c>
      <c r="P86" s="58">
        <v>0</v>
      </c>
      <c r="Q86" s="6">
        <v>3217.14</v>
      </c>
      <c r="R86" s="7">
        <f t="shared" si="4"/>
        <v>0</v>
      </c>
      <c r="S86" s="16" t="str">
        <f t="shared" si="5"/>
        <v>https://www.campustore.it/326620</v>
      </c>
      <c r="V86" s="8"/>
      <c r="W86" s="8"/>
      <c r="X86" s="8"/>
      <c r="Y86" s="8"/>
    </row>
    <row r="87" spans="2:25" ht="15" customHeight="1">
      <c r="B87" s="33" t="s">
        <v>19</v>
      </c>
      <c r="C87" s="11"/>
      <c r="D87" s="11"/>
      <c r="E87" s="11"/>
      <c r="F87" s="11"/>
      <c r="G87" s="11"/>
      <c r="H87" s="11"/>
      <c r="I87" s="11"/>
      <c r="J87" s="11"/>
      <c r="K87" s="11"/>
      <c r="L87" s="12" t="s">
        <v>20</v>
      </c>
      <c r="M87" s="13">
        <v>326619</v>
      </c>
      <c r="N87" s="11" t="s">
        <v>112</v>
      </c>
      <c r="O87" s="14" t="s">
        <v>117</v>
      </c>
      <c r="P87" s="58">
        <v>0</v>
      </c>
      <c r="Q87" s="6">
        <v>6434.28</v>
      </c>
      <c r="R87" s="7">
        <f t="shared" si="4"/>
        <v>0</v>
      </c>
      <c r="S87" s="16" t="str">
        <f t="shared" si="5"/>
        <v>https://www.campustore.it/326619</v>
      </c>
      <c r="V87" s="8"/>
      <c r="W87" s="8"/>
      <c r="X87" s="8"/>
      <c r="Y87" s="8"/>
    </row>
    <row r="88" spans="2:25" ht="15" customHeight="1">
      <c r="B88" s="33" t="s">
        <v>19</v>
      </c>
      <c r="C88" s="11"/>
      <c r="D88" s="11"/>
      <c r="E88" s="11"/>
      <c r="F88" s="11"/>
      <c r="G88" s="11"/>
      <c r="H88" s="11"/>
      <c r="I88" s="11"/>
      <c r="J88" s="11"/>
      <c r="K88" s="11"/>
      <c r="L88" s="12" t="s">
        <v>20</v>
      </c>
      <c r="M88" s="13">
        <v>327986</v>
      </c>
      <c r="N88" s="11" t="s">
        <v>112</v>
      </c>
      <c r="O88" s="14" t="s">
        <v>118</v>
      </c>
      <c r="P88" s="58">
        <v>0</v>
      </c>
      <c r="Q88" s="6">
        <v>2144.7600000000002</v>
      </c>
      <c r="R88" s="7">
        <f t="shared" si="4"/>
        <v>0</v>
      </c>
      <c r="S88" s="16" t="str">
        <f t="shared" si="5"/>
        <v>https://www.campustore.it/327986</v>
      </c>
      <c r="V88" s="8"/>
      <c r="W88" s="8"/>
      <c r="X88" s="8"/>
      <c r="Y88" s="8"/>
    </row>
    <row r="89" spans="2:25" ht="15" customHeight="1">
      <c r="B89" s="33" t="s">
        <v>19</v>
      </c>
      <c r="C89" s="11"/>
      <c r="D89" s="11"/>
      <c r="E89" s="11"/>
      <c r="F89" s="11"/>
      <c r="G89" s="11"/>
      <c r="H89" s="11"/>
      <c r="I89" s="11"/>
      <c r="J89" s="11"/>
      <c r="K89" s="11"/>
      <c r="L89" s="12" t="s">
        <v>20</v>
      </c>
      <c r="M89" s="13">
        <v>342042</v>
      </c>
      <c r="N89" s="11" t="s">
        <v>119</v>
      </c>
      <c r="O89" s="14" t="s">
        <v>120</v>
      </c>
      <c r="P89" s="58">
        <v>0</v>
      </c>
      <c r="Q89" s="6">
        <v>963.8</v>
      </c>
      <c r="R89" s="7">
        <f t="shared" si="4"/>
        <v>0</v>
      </c>
      <c r="S89" s="16" t="str">
        <f t="shared" si="5"/>
        <v>https://www.campustore.it/342042</v>
      </c>
      <c r="V89" s="8"/>
      <c r="W89" s="8"/>
      <c r="X89" s="8"/>
      <c r="Y89" s="8"/>
    </row>
    <row r="90" spans="2:25" ht="15" customHeight="1">
      <c r="B90" s="33" t="s">
        <v>19</v>
      </c>
      <c r="C90" s="11"/>
      <c r="D90" s="11"/>
      <c r="E90" s="11"/>
      <c r="F90" s="11"/>
      <c r="G90" s="11"/>
      <c r="H90" s="11"/>
      <c r="I90" s="11"/>
      <c r="J90" s="11"/>
      <c r="K90" s="11"/>
      <c r="L90" s="12" t="s">
        <v>20</v>
      </c>
      <c r="M90" s="13">
        <v>342041</v>
      </c>
      <c r="N90" s="11" t="s">
        <v>119</v>
      </c>
      <c r="O90" s="14" t="s">
        <v>121</v>
      </c>
      <c r="P90" s="58">
        <v>0</v>
      </c>
      <c r="Q90" s="6">
        <v>1891</v>
      </c>
      <c r="R90" s="7">
        <f t="shared" si="4"/>
        <v>0</v>
      </c>
      <c r="S90" s="16" t="str">
        <f t="shared" si="5"/>
        <v>https://www.campustore.it/342041</v>
      </c>
      <c r="V90" s="8"/>
      <c r="W90" s="8"/>
      <c r="X90" s="8"/>
      <c r="Y90" s="8"/>
    </row>
    <row r="91" spans="2:25" ht="15" customHeight="1">
      <c r="B91" s="33" t="s">
        <v>19</v>
      </c>
      <c r="C91" s="11"/>
      <c r="D91" s="11"/>
      <c r="E91" s="11"/>
      <c r="F91" s="11"/>
      <c r="G91" s="11"/>
      <c r="H91" s="11"/>
      <c r="I91" s="11"/>
      <c r="J91" s="11"/>
      <c r="K91" s="11"/>
      <c r="L91" s="12" t="s">
        <v>20</v>
      </c>
      <c r="M91" s="13">
        <v>342043</v>
      </c>
      <c r="N91" s="11" t="s">
        <v>119</v>
      </c>
      <c r="O91" s="14" t="s">
        <v>122</v>
      </c>
      <c r="P91" s="58">
        <v>0</v>
      </c>
      <c r="Q91" s="6">
        <v>305</v>
      </c>
      <c r="R91" s="7">
        <f t="shared" si="4"/>
        <v>0</v>
      </c>
      <c r="S91" s="16" t="str">
        <f t="shared" si="5"/>
        <v>https://www.campustore.it/342043</v>
      </c>
      <c r="V91" s="8"/>
      <c r="W91" s="8"/>
      <c r="X91" s="8"/>
      <c r="Y91" s="8"/>
    </row>
    <row r="92" spans="2:25" ht="15" customHeight="1">
      <c r="B92" s="33" t="s">
        <v>19</v>
      </c>
      <c r="C92" s="11"/>
      <c r="D92" s="11"/>
      <c r="E92" s="11"/>
      <c r="F92" s="11"/>
      <c r="G92" s="11"/>
      <c r="H92" s="11"/>
      <c r="I92" s="11"/>
      <c r="J92" s="11"/>
      <c r="K92" s="11"/>
      <c r="L92" s="12" t="s">
        <v>20</v>
      </c>
      <c r="M92" s="13">
        <v>310237</v>
      </c>
      <c r="N92" s="11" t="s">
        <v>119</v>
      </c>
      <c r="O92" s="14" t="s">
        <v>123</v>
      </c>
      <c r="P92" s="58">
        <v>0</v>
      </c>
      <c r="Q92" s="6">
        <v>234.86</v>
      </c>
      <c r="R92" s="7">
        <f t="shared" si="4"/>
        <v>0</v>
      </c>
      <c r="S92" s="16" t="str">
        <f t="shared" si="5"/>
        <v>https://www.campustore.it/310237</v>
      </c>
      <c r="V92" s="8"/>
      <c r="W92" s="8"/>
      <c r="X92" s="8"/>
      <c r="Y92" s="8"/>
    </row>
    <row r="93" spans="2:25" ht="15" customHeight="1">
      <c r="B93" s="33" t="s">
        <v>19</v>
      </c>
      <c r="C93" s="11"/>
      <c r="D93" s="11"/>
      <c r="E93" s="11"/>
      <c r="F93" s="11"/>
      <c r="G93" s="11"/>
      <c r="H93" s="11"/>
      <c r="I93" s="11"/>
      <c r="J93" s="11"/>
      <c r="K93" s="11"/>
      <c r="L93" s="12" t="s">
        <v>20</v>
      </c>
      <c r="M93" s="13">
        <v>313133</v>
      </c>
      <c r="N93" s="11" t="s">
        <v>119</v>
      </c>
      <c r="O93" s="14" t="s">
        <v>124</v>
      </c>
      <c r="P93" s="58">
        <v>0</v>
      </c>
      <c r="Q93" s="6">
        <v>516.71</v>
      </c>
      <c r="R93" s="7">
        <f t="shared" si="4"/>
        <v>0</v>
      </c>
      <c r="S93" s="16" t="str">
        <f t="shared" si="5"/>
        <v>https://www.campustore.it/313133</v>
      </c>
      <c r="V93" s="8"/>
      <c r="W93" s="8"/>
      <c r="X93" s="8"/>
      <c r="Y93" s="8"/>
    </row>
    <row r="94" spans="2:25" ht="15" customHeight="1">
      <c r="B94" s="11"/>
      <c r="C94" s="11"/>
      <c r="D94" s="11"/>
      <c r="E94" s="11"/>
      <c r="F94" s="33" t="s">
        <v>19</v>
      </c>
      <c r="G94" s="11"/>
      <c r="H94" s="11"/>
      <c r="I94" s="11"/>
      <c r="J94" s="11"/>
      <c r="K94" s="11"/>
      <c r="L94" s="12" t="s">
        <v>23</v>
      </c>
      <c r="M94" s="13">
        <v>327615</v>
      </c>
      <c r="N94" s="11" t="s">
        <v>119</v>
      </c>
      <c r="O94" s="14" t="s">
        <v>125</v>
      </c>
      <c r="P94" s="58">
        <v>0</v>
      </c>
      <c r="Q94" s="6">
        <v>665.97</v>
      </c>
      <c r="R94" s="7">
        <f t="shared" si="4"/>
        <v>0</v>
      </c>
      <c r="S94" s="16" t="str">
        <f t="shared" si="5"/>
        <v>https://www.campustore.it/327615</v>
      </c>
      <c r="V94" s="8"/>
      <c r="W94" s="8"/>
      <c r="X94" s="8"/>
      <c r="Y94" s="8"/>
    </row>
    <row r="95" spans="2:25" ht="15" customHeight="1">
      <c r="B95" s="33"/>
      <c r="C95" s="33" t="s">
        <v>19</v>
      </c>
      <c r="D95" s="33"/>
      <c r="E95" s="33"/>
      <c r="F95" s="33" t="s">
        <v>19</v>
      </c>
      <c r="G95" s="33"/>
      <c r="H95" s="33"/>
      <c r="I95" s="33"/>
      <c r="J95" s="33"/>
      <c r="K95" s="33"/>
      <c r="L95" s="12" t="s">
        <v>23</v>
      </c>
      <c r="M95" s="13">
        <v>328246</v>
      </c>
      <c r="N95" s="11" t="s">
        <v>119</v>
      </c>
      <c r="O95" s="14" t="s">
        <v>126</v>
      </c>
      <c r="P95" s="58">
        <v>0</v>
      </c>
      <c r="Q95" s="6">
        <v>258.64</v>
      </c>
      <c r="R95" s="7">
        <f t="shared" si="4"/>
        <v>0</v>
      </c>
      <c r="S95" s="16" t="str">
        <f t="shared" si="5"/>
        <v>https://www.campustore.it/328246</v>
      </c>
      <c r="V95" s="8"/>
      <c r="W95" s="8"/>
      <c r="X95" s="8"/>
      <c r="Y95" s="8"/>
    </row>
    <row r="96" spans="2:25" ht="15" customHeight="1">
      <c r="B96" s="33"/>
      <c r="C96" s="33" t="s">
        <v>19</v>
      </c>
      <c r="D96" s="33"/>
      <c r="E96" s="33"/>
      <c r="F96" s="33" t="s">
        <v>19</v>
      </c>
      <c r="G96" s="33"/>
      <c r="H96" s="33"/>
      <c r="I96" s="33"/>
      <c r="J96" s="33"/>
      <c r="K96" s="33"/>
      <c r="L96" s="12" t="s">
        <v>23</v>
      </c>
      <c r="M96" s="13">
        <v>329983</v>
      </c>
      <c r="N96" s="11" t="s">
        <v>119</v>
      </c>
      <c r="O96" s="14" t="s">
        <v>127</v>
      </c>
      <c r="P96" s="58">
        <v>0</v>
      </c>
      <c r="Q96" s="6">
        <v>542.9</v>
      </c>
      <c r="R96" s="7">
        <f t="shared" si="4"/>
        <v>0</v>
      </c>
      <c r="S96" s="16" t="str">
        <f t="shared" si="5"/>
        <v>https://www.campustore.it/329983</v>
      </c>
      <c r="V96" s="8"/>
      <c r="W96" s="8"/>
      <c r="X96" s="8"/>
      <c r="Y96" s="8"/>
    </row>
    <row r="97" spans="2:25" ht="15" customHeight="1">
      <c r="B97" s="33"/>
      <c r="C97" s="33" t="s">
        <v>19</v>
      </c>
      <c r="D97" s="33"/>
      <c r="E97" s="33"/>
      <c r="F97" s="33" t="s">
        <v>19</v>
      </c>
      <c r="G97" s="33"/>
      <c r="H97" s="33"/>
      <c r="I97" s="33"/>
      <c r="J97" s="33"/>
      <c r="K97" s="33"/>
      <c r="L97" s="12" t="s">
        <v>23</v>
      </c>
      <c r="M97" s="13">
        <v>328247</v>
      </c>
      <c r="N97" s="11" t="s">
        <v>119</v>
      </c>
      <c r="O97" s="14" t="s">
        <v>128</v>
      </c>
      <c r="P97" s="58">
        <v>0</v>
      </c>
      <c r="Q97" s="6">
        <v>297.68</v>
      </c>
      <c r="R97" s="7">
        <f t="shared" si="4"/>
        <v>0</v>
      </c>
      <c r="S97" s="16" t="str">
        <f t="shared" si="5"/>
        <v>https://www.campustore.it/328247</v>
      </c>
      <c r="V97" s="8"/>
      <c r="W97" s="8"/>
      <c r="X97" s="8"/>
      <c r="Y97" s="8"/>
    </row>
    <row r="98" spans="2:25" ht="15" customHeight="1">
      <c r="B98" s="11"/>
      <c r="C98" s="11"/>
      <c r="D98" s="11"/>
      <c r="E98" s="11"/>
      <c r="F98" s="11"/>
      <c r="G98" s="33" t="s">
        <v>19</v>
      </c>
      <c r="H98" s="11"/>
      <c r="I98" s="11"/>
      <c r="J98" s="11"/>
      <c r="K98" s="11"/>
      <c r="L98" s="12" t="s">
        <v>42</v>
      </c>
      <c r="M98" s="13">
        <v>339336</v>
      </c>
      <c r="N98" s="11" t="s">
        <v>119</v>
      </c>
      <c r="O98" s="14" t="s">
        <v>129</v>
      </c>
      <c r="P98" s="58">
        <v>0</v>
      </c>
      <c r="Q98" s="6">
        <v>6429.4</v>
      </c>
      <c r="R98" s="7">
        <f t="shared" si="4"/>
        <v>0</v>
      </c>
      <c r="S98" s="16" t="str">
        <f t="shared" si="5"/>
        <v>https://www.campustore.it/339336</v>
      </c>
      <c r="V98" s="8"/>
      <c r="W98" s="8"/>
      <c r="X98" s="8"/>
      <c r="Y98" s="8"/>
    </row>
    <row r="99" spans="2:25" ht="15" customHeight="1">
      <c r="B99" s="11"/>
      <c r="C99" s="11"/>
      <c r="D99" s="11"/>
      <c r="E99" s="11"/>
      <c r="F99" s="11"/>
      <c r="G99" s="33" t="s">
        <v>19</v>
      </c>
      <c r="H99" s="11"/>
      <c r="I99" s="11"/>
      <c r="J99" s="11"/>
      <c r="K99" s="11"/>
      <c r="L99" s="12" t="s">
        <v>42</v>
      </c>
      <c r="M99" s="13">
        <v>341177</v>
      </c>
      <c r="N99" s="11" t="s">
        <v>119</v>
      </c>
      <c r="O99" s="14" t="s">
        <v>130</v>
      </c>
      <c r="P99" s="58">
        <v>0</v>
      </c>
      <c r="Q99" s="6">
        <v>6575.8</v>
      </c>
      <c r="R99" s="7">
        <f t="shared" ref="R99:R130" si="6">P99*Q99</f>
        <v>0</v>
      </c>
      <c r="S99" s="16" t="str">
        <f t="shared" si="5"/>
        <v>https://www.campustore.it/341177</v>
      </c>
      <c r="V99" s="8"/>
      <c r="W99" s="8"/>
      <c r="X99" s="8"/>
      <c r="Y99" s="8"/>
    </row>
    <row r="100" spans="2:25" ht="15" customHeight="1">
      <c r="B100" s="33" t="s">
        <v>19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2" t="s">
        <v>23</v>
      </c>
      <c r="M100" s="13">
        <v>337425</v>
      </c>
      <c r="N100" s="11" t="s">
        <v>131</v>
      </c>
      <c r="O100" s="14" t="s">
        <v>132</v>
      </c>
      <c r="P100" s="58">
        <v>0</v>
      </c>
      <c r="Q100" s="6">
        <v>2586.0300000000002</v>
      </c>
      <c r="R100" s="7">
        <f t="shared" si="6"/>
        <v>0</v>
      </c>
      <c r="S100" s="16" t="str">
        <f t="shared" si="5"/>
        <v>https://www.campustore.it/337425</v>
      </c>
      <c r="V100" s="8"/>
      <c r="W100" s="8"/>
      <c r="X100" s="8"/>
      <c r="Y100" s="8"/>
    </row>
    <row r="101" spans="2:25" ht="15" customHeight="1">
      <c r="B101" s="33" t="s">
        <v>19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2" t="s">
        <v>23</v>
      </c>
      <c r="M101" s="13">
        <v>337427</v>
      </c>
      <c r="N101" s="11" t="s">
        <v>131</v>
      </c>
      <c r="O101" s="14" t="s">
        <v>133</v>
      </c>
      <c r="P101" s="58">
        <v>0</v>
      </c>
      <c r="Q101" s="6">
        <v>983.38</v>
      </c>
      <c r="R101" s="7">
        <f t="shared" si="6"/>
        <v>0</v>
      </c>
      <c r="S101" s="16" t="str">
        <f t="shared" si="5"/>
        <v>https://www.campustore.it/337427</v>
      </c>
      <c r="V101" s="8"/>
      <c r="W101" s="8"/>
      <c r="X101" s="8"/>
      <c r="Y101" s="8"/>
    </row>
    <row r="102" spans="2:25" ht="15" customHeight="1">
      <c r="B102" s="33" t="s">
        <v>19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2" t="s">
        <v>23</v>
      </c>
      <c r="M102" s="13">
        <v>337424</v>
      </c>
      <c r="N102" s="11" t="s">
        <v>131</v>
      </c>
      <c r="O102" s="14" t="s">
        <v>134</v>
      </c>
      <c r="P102" s="58">
        <v>0</v>
      </c>
      <c r="Q102" s="6">
        <v>1003.45</v>
      </c>
      <c r="R102" s="7">
        <f t="shared" si="6"/>
        <v>0</v>
      </c>
      <c r="S102" s="16" t="str">
        <f t="shared" si="5"/>
        <v>https://www.campustore.it/337424</v>
      </c>
      <c r="V102" s="8"/>
      <c r="W102" s="8"/>
      <c r="X102" s="8"/>
      <c r="Y102" s="8"/>
    </row>
    <row r="103" spans="2:25" ht="15" customHeight="1">
      <c r="B103" s="33" t="s">
        <v>19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2" t="s">
        <v>23</v>
      </c>
      <c r="M103" s="13">
        <v>337387</v>
      </c>
      <c r="N103" s="11" t="s">
        <v>131</v>
      </c>
      <c r="O103" s="14" t="s">
        <v>135</v>
      </c>
      <c r="P103" s="58">
        <v>0</v>
      </c>
      <c r="Q103" s="6">
        <v>296.74</v>
      </c>
      <c r="R103" s="7">
        <f t="shared" si="6"/>
        <v>0</v>
      </c>
      <c r="S103" s="16" t="str">
        <f t="shared" si="5"/>
        <v>https://www.campustore.it/337387</v>
      </c>
      <c r="V103" s="8"/>
      <c r="W103" s="8"/>
      <c r="X103" s="8"/>
      <c r="Y103" s="8"/>
    </row>
    <row r="104" spans="2:25" ht="15" customHeight="1">
      <c r="B104" s="33" t="s">
        <v>19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2" t="s">
        <v>23</v>
      </c>
      <c r="M104" s="13">
        <v>337436</v>
      </c>
      <c r="N104" s="11" t="s">
        <v>131</v>
      </c>
      <c r="O104" s="14" t="s">
        <v>136</v>
      </c>
      <c r="P104" s="58">
        <v>0</v>
      </c>
      <c r="Q104" s="6">
        <v>120.41</v>
      </c>
      <c r="R104" s="7">
        <f t="shared" si="6"/>
        <v>0</v>
      </c>
      <c r="S104" s="16" t="str">
        <f t="shared" si="5"/>
        <v>https://www.campustore.it/337436</v>
      </c>
      <c r="V104" s="8"/>
      <c r="W104" s="8"/>
      <c r="X104" s="8"/>
      <c r="Y104" s="8"/>
    </row>
    <row r="105" spans="2:25" ht="15" customHeight="1">
      <c r="B105" s="33" t="s">
        <v>19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2" t="s">
        <v>23</v>
      </c>
      <c r="M105" s="13">
        <v>337430</v>
      </c>
      <c r="N105" s="11" t="s">
        <v>131</v>
      </c>
      <c r="O105" s="14" t="s">
        <v>137</v>
      </c>
      <c r="P105" s="58">
        <v>0</v>
      </c>
      <c r="Q105" s="6">
        <v>120.41</v>
      </c>
      <c r="R105" s="7">
        <f t="shared" si="6"/>
        <v>0</v>
      </c>
      <c r="S105" s="16" t="str">
        <f t="shared" si="5"/>
        <v>https://www.campustore.it/337430</v>
      </c>
      <c r="V105" s="8"/>
      <c r="W105" s="8"/>
      <c r="X105" s="8"/>
      <c r="Y105" s="8"/>
    </row>
    <row r="106" spans="2:25" ht="15" customHeight="1">
      <c r="B106" s="33" t="s">
        <v>19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2" t="s">
        <v>23</v>
      </c>
      <c r="M106" s="13">
        <v>337432</v>
      </c>
      <c r="N106" s="11" t="s">
        <v>131</v>
      </c>
      <c r="O106" s="14" t="s">
        <v>138</v>
      </c>
      <c r="P106" s="58">
        <v>0</v>
      </c>
      <c r="Q106" s="6">
        <v>120.41</v>
      </c>
      <c r="R106" s="7">
        <f t="shared" si="6"/>
        <v>0</v>
      </c>
      <c r="S106" s="16" t="str">
        <f t="shared" si="5"/>
        <v>https://www.campustore.it/337432</v>
      </c>
      <c r="V106" s="8"/>
      <c r="W106" s="8"/>
      <c r="X106" s="8"/>
      <c r="Y106" s="8"/>
    </row>
    <row r="107" spans="2:25" ht="15" customHeight="1">
      <c r="B107" s="33" t="s">
        <v>19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2" t="s">
        <v>23</v>
      </c>
      <c r="M107" s="13">
        <v>337435</v>
      </c>
      <c r="N107" s="11" t="s">
        <v>131</v>
      </c>
      <c r="O107" s="14" t="s">
        <v>139</v>
      </c>
      <c r="P107" s="58">
        <v>0</v>
      </c>
      <c r="Q107" s="6">
        <v>103.21</v>
      </c>
      <c r="R107" s="7">
        <f t="shared" si="6"/>
        <v>0</v>
      </c>
      <c r="S107" s="16" t="str">
        <f t="shared" si="5"/>
        <v>https://www.campustore.it/337435</v>
      </c>
      <c r="V107" s="8"/>
      <c r="W107" s="8"/>
      <c r="X107" s="8"/>
      <c r="Y107" s="8"/>
    </row>
    <row r="108" spans="2:25" ht="15" customHeight="1">
      <c r="B108" s="33" t="s">
        <v>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2" t="s">
        <v>23</v>
      </c>
      <c r="M108" s="13">
        <v>337433</v>
      </c>
      <c r="N108" s="11" t="s">
        <v>131</v>
      </c>
      <c r="O108" s="14" t="s">
        <v>140</v>
      </c>
      <c r="P108" s="58">
        <v>0</v>
      </c>
      <c r="Q108" s="6">
        <v>120.41</v>
      </c>
      <c r="R108" s="7">
        <f t="shared" si="6"/>
        <v>0</v>
      </c>
      <c r="S108" s="16" t="str">
        <f t="shared" ref="S108:S139" si="7">HYPERLINK("https://www.campustore.it/"&amp;$M108)</f>
        <v>https://www.campustore.it/337433</v>
      </c>
      <c r="V108" s="8"/>
      <c r="W108" s="8"/>
      <c r="X108" s="8"/>
      <c r="Y108" s="8"/>
    </row>
    <row r="109" spans="2:25" ht="15" customHeight="1">
      <c r="B109" s="33" t="s">
        <v>19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2" t="s">
        <v>23</v>
      </c>
      <c r="M109" s="13">
        <v>337429</v>
      </c>
      <c r="N109" s="11" t="s">
        <v>131</v>
      </c>
      <c r="O109" s="14" t="s">
        <v>141</v>
      </c>
      <c r="P109" s="58">
        <v>0</v>
      </c>
      <c r="Q109" s="6">
        <v>2049.91</v>
      </c>
      <c r="R109" s="7">
        <f t="shared" si="6"/>
        <v>0</v>
      </c>
      <c r="S109" s="16" t="str">
        <f t="shared" si="7"/>
        <v>https://www.campustore.it/337429</v>
      </c>
      <c r="V109" s="8"/>
      <c r="W109" s="8"/>
      <c r="X109" s="8"/>
      <c r="Y109" s="8"/>
    </row>
    <row r="110" spans="2:25" s="51" customFormat="1" ht="15" customHeight="1">
      <c r="B110" s="44"/>
      <c r="C110" s="43"/>
      <c r="D110" s="43"/>
      <c r="E110" s="43"/>
      <c r="F110" s="44" t="s">
        <v>19</v>
      </c>
      <c r="G110" s="43"/>
      <c r="H110" s="43"/>
      <c r="I110" s="43"/>
      <c r="J110" s="43"/>
      <c r="K110" s="43"/>
      <c r="L110" s="45" t="s">
        <v>23</v>
      </c>
      <c r="M110" s="46">
        <v>322484</v>
      </c>
      <c r="N110" s="43" t="s">
        <v>131</v>
      </c>
      <c r="O110" s="47" t="s">
        <v>142</v>
      </c>
      <c r="P110" s="58">
        <v>0</v>
      </c>
      <c r="Q110" s="6">
        <v>616.1</v>
      </c>
      <c r="R110" s="48">
        <f t="shared" si="6"/>
        <v>0</v>
      </c>
      <c r="S110" s="49" t="str">
        <f t="shared" si="7"/>
        <v>https://www.campustore.it/322484</v>
      </c>
      <c r="V110" s="50"/>
      <c r="W110" s="50"/>
      <c r="X110" s="50"/>
      <c r="Y110" s="50"/>
    </row>
    <row r="111" spans="2:25" ht="15" customHeight="1">
      <c r="B111" s="33" t="s">
        <v>19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2" t="s">
        <v>23</v>
      </c>
      <c r="M111" s="13">
        <v>318845</v>
      </c>
      <c r="N111" s="11" t="s">
        <v>131</v>
      </c>
      <c r="O111" s="14" t="s">
        <v>143</v>
      </c>
      <c r="P111" s="58">
        <v>0</v>
      </c>
      <c r="Q111" s="6">
        <v>342.61</v>
      </c>
      <c r="R111" s="7">
        <f t="shared" si="6"/>
        <v>0</v>
      </c>
      <c r="S111" s="16" t="str">
        <f t="shared" si="7"/>
        <v>https://www.campustore.it/318845</v>
      </c>
      <c r="V111" s="8"/>
      <c r="W111" s="8"/>
      <c r="X111" s="8"/>
      <c r="Y111" s="8"/>
    </row>
    <row r="112" spans="2:25" ht="15" customHeight="1">
      <c r="B112" s="33" t="s">
        <v>19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2" t="s">
        <v>23</v>
      </c>
      <c r="M112" s="13">
        <v>323241</v>
      </c>
      <c r="N112" s="11" t="s">
        <v>131</v>
      </c>
      <c r="O112" s="14" t="s">
        <v>144</v>
      </c>
      <c r="P112" s="58">
        <v>0</v>
      </c>
      <c r="Q112" s="6">
        <v>12328.1</v>
      </c>
      <c r="R112" s="7">
        <f t="shared" si="6"/>
        <v>0</v>
      </c>
      <c r="S112" s="16" t="str">
        <f t="shared" si="7"/>
        <v>https://www.campustore.it/323241</v>
      </c>
      <c r="V112" s="8"/>
      <c r="W112" s="8"/>
      <c r="X112" s="8"/>
      <c r="Y112" s="8"/>
    </row>
    <row r="113" spans="2:25" ht="15" customHeight="1">
      <c r="B113" s="33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2" t="s">
        <v>23</v>
      </c>
      <c r="M113" s="13">
        <v>337493</v>
      </c>
      <c r="N113" s="11" t="s">
        <v>131</v>
      </c>
      <c r="O113" s="14" t="s">
        <v>145</v>
      </c>
      <c r="P113" s="58">
        <v>0</v>
      </c>
      <c r="Q113" s="6">
        <v>45.87</v>
      </c>
      <c r="R113" s="7">
        <f t="shared" si="6"/>
        <v>0</v>
      </c>
      <c r="S113" s="16" t="str">
        <f t="shared" si="7"/>
        <v>https://www.campustore.it/337493</v>
      </c>
      <c r="V113" s="8"/>
      <c r="W113" s="8"/>
      <c r="X113" s="8"/>
      <c r="Y113" s="8"/>
    </row>
    <row r="114" spans="2:25" ht="15" customHeight="1">
      <c r="B114" s="33" t="s">
        <v>19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2" t="s">
        <v>23</v>
      </c>
      <c r="M114" s="13">
        <v>337407</v>
      </c>
      <c r="N114" s="11" t="s">
        <v>131</v>
      </c>
      <c r="O114" s="14" t="s">
        <v>146</v>
      </c>
      <c r="P114" s="58">
        <v>0</v>
      </c>
      <c r="Q114" s="6">
        <v>7525.88</v>
      </c>
      <c r="R114" s="7">
        <f t="shared" si="6"/>
        <v>0</v>
      </c>
      <c r="S114" s="16" t="str">
        <f t="shared" si="7"/>
        <v>https://www.campustore.it/337407</v>
      </c>
      <c r="V114" s="8"/>
      <c r="W114" s="8"/>
      <c r="X114" s="8"/>
      <c r="Y114" s="8"/>
    </row>
    <row r="115" spans="2:25" ht="15" customHeight="1">
      <c r="B115" s="33" t="s">
        <v>19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2" t="s">
        <v>23</v>
      </c>
      <c r="M115" s="13">
        <v>312959</v>
      </c>
      <c r="N115" s="11" t="s">
        <v>131</v>
      </c>
      <c r="O115" s="14" t="s">
        <v>147</v>
      </c>
      <c r="P115" s="58">
        <v>0</v>
      </c>
      <c r="Q115" s="6">
        <v>1653.1</v>
      </c>
      <c r="R115" s="7">
        <f t="shared" si="6"/>
        <v>0</v>
      </c>
      <c r="S115" s="16" t="str">
        <f t="shared" si="7"/>
        <v>https://www.campustore.it/312959</v>
      </c>
      <c r="V115" s="8"/>
      <c r="W115" s="8"/>
      <c r="X115" s="8"/>
      <c r="Y115" s="8"/>
    </row>
    <row r="116" spans="2:25" ht="15" customHeight="1">
      <c r="B116" s="33" t="s">
        <v>19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2" t="s">
        <v>23</v>
      </c>
      <c r="M116" s="13">
        <v>337494</v>
      </c>
      <c r="N116" s="11" t="s">
        <v>131</v>
      </c>
      <c r="O116" s="14" t="s">
        <v>148</v>
      </c>
      <c r="P116" s="58">
        <v>0</v>
      </c>
      <c r="Q116" s="6">
        <v>911.71</v>
      </c>
      <c r="R116" s="7">
        <f t="shared" si="6"/>
        <v>0</v>
      </c>
      <c r="S116" s="16" t="str">
        <f t="shared" si="7"/>
        <v>https://www.campustore.it/337494</v>
      </c>
      <c r="V116" s="8"/>
      <c r="W116" s="8"/>
      <c r="X116" s="8"/>
      <c r="Y116" s="8"/>
    </row>
    <row r="117" spans="2:25" ht="15" customHeight="1">
      <c r="B117" s="11"/>
      <c r="C117" s="11"/>
      <c r="D117" s="11"/>
      <c r="E117" s="11"/>
      <c r="F117" s="11"/>
      <c r="G117" s="33" t="s">
        <v>19</v>
      </c>
      <c r="H117" s="11"/>
      <c r="I117" s="11"/>
      <c r="J117" s="11"/>
      <c r="K117" s="11"/>
      <c r="L117" s="12" t="s">
        <v>42</v>
      </c>
      <c r="M117" s="13">
        <v>318170</v>
      </c>
      <c r="N117" s="11" t="s">
        <v>131</v>
      </c>
      <c r="O117" s="14" t="s">
        <v>149</v>
      </c>
      <c r="P117" s="58">
        <v>0</v>
      </c>
      <c r="Q117" s="6">
        <v>4636</v>
      </c>
      <c r="R117" s="7">
        <f t="shared" si="6"/>
        <v>0</v>
      </c>
      <c r="S117" s="16" t="str">
        <f t="shared" si="7"/>
        <v>https://www.campustore.it/318170</v>
      </c>
      <c r="V117" s="8"/>
      <c r="W117" s="8"/>
      <c r="X117" s="8"/>
      <c r="Y117" s="8"/>
    </row>
    <row r="118" spans="2:25" ht="15" customHeight="1">
      <c r="B118" s="11"/>
      <c r="C118" s="11"/>
      <c r="D118" s="11"/>
      <c r="E118" s="11"/>
      <c r="F118" s="11"/>
      <c r="G118" s="33" t="s">
        <v>19</v>
      </c>
      <c r="H118" s="11"/>
      <c r="I118" s="11"/>
      <c r="J118" s="11"/>
      <c r="K118" s="11"/>
      <c r="L118" s="12"/>
      <c r="M118" s="13">
        <v>322009</v>
      </c>
      <c r="N118" s="11" t="s">
        <v>150</v>
      </c>
      <c r="O118" s="14" t="s">
        <v>151</v>
      </c>
      <c r="P118" s="58">
        <v>0</v>
      </c>
      <c r="Q118" s="6">
        <v>849.9</v>
      </c>
      <c r="R118" s="7">
        <f t="shared" si="6"/>
        <v>0</v>
      </c>
      <c r="S118" s="16" t="str">
        <f t="shared" si="7"/>
        <v>https://www.campustore.it/322009</v>
      </c>
      <c r="V118" s="8"/>
      <c r="W118" s="8"/>
      <c r="X118" s="8"/>
      <c r="Y118" s="8"/>
    </row>
    <row r="119" spans="2:25" ht="15" customHeight="1">
      <c r="B119" s="22"/>
      <c r="C119" s="22"/>
      <c r="D119" s="22"/>
      <c r="E119" s="22"/>
      <c r="F119" s="22"/>
      <c r="G119" s="22" t="s">
        <v>19</v>
      </c>
      <c r="H119" s="22"/>
      <c r="I119" s="22"/>
      <c r="J119" s="22"/>
      <c r="K119" s="22"/>
      <c r="L119" s="22"/>
      <c r="M119" s="25">
        <v>337641</v>
      </c>
      <c r="N119" s="22" t="s">
        <v>152</v>
      </c>
      <c r="O119" s="27" t="s">
        <v>153</v>
      </c>
      <c r="P119" s="58">
        <v>0</v>
      </c>
      <c r="Q119" s="6">
        <v>939.4</v>
      </c>
      <c r="R119" s="7">
        <f t="shared" si="6"/>
        <v>0</v>
      </c>
      <c r="S119" s="16" t="str">
        <f t="shared" si="7"/>
        <v>https://www.campustore.it/337641</v>
      </c>
      <c r="V119" s="8"/>
      <c r="W119" s="8"/>
      <c r="X119" s="8"/>
      <c r="Y119" s="8"/>
    </row>
    <row r="120" spans="2:25" ht="15" customHeight="1">
      <c r="B120" s="22"/>
      <c r="C120" s="22"/>
      <c r="D120" s="22"/>
      <c r="E120" s="22"/>
      <c r="F120" s="22"/>
      <c r="G120" s="22" t="s">
        <v>19</v>
      </c>
      <c r="H120" s="22" t="s">
        <v>19</v>
      </c>
      <c r="I120" s="22"/>
      <c r="J120" s="22"/>
      <c r="K120" s="22"/>
      <c r="L120" s="22" t="s">
        <v>49</v>
      </c>
      <c r="M120" s="25">
        <v>334576</v>
      </c>
      <c r="N120" s="22" t="s">
        <v>154</v>
      </c>
      <c r="O120" s="27" t="s">
        <v>155</v>
      </c>
      <c r="P120" s="58">
        <v>0</v>
      </c>
      <c r="Q120" s="6">
        <v>237.9</v>
      </c>
      <c r="R120" s="7">
        <f t="shared" si="6"/>
        <v>0</v>
      </c>
      <c r="S120" s="16" t="str">
        <f t="shared" si="7"/>
        <v>https://www.campustore.it/334576</v>
      </c>
      <c r="V120" s="8"/>
      <c r="W120" s="8"/>
      <c r="X120" s="8"/>
      <c r="Y120" s="8"/>
    </row>
    <row r="121" spans="2:25" ht="15" customHeight="1">
      <c r="B121" s="22"/>
      <c r="C121" s="22"/>
      <c r="D121" s="22"/>
      <c r="E121" s="22"/>
      <c r="F121" s="22"/>
      <c r="G121" s="22" t="s">
        <v>19</v>
      </c>
      <c r="H121" s="22" t="s">
        <v>19</v>
      </c>
      <c r="I121" s="22"/>
      <c r="J121" s="22"/>
      <c r="K121" s="22"/>
      <c r="L121" s="22" t="s">
        <v>49</v>
      </c>
      <c r="M121" s="25">
        <v>334501</v>
      </c>
      <c r="N121" s="22" t="s">
        <v>154</v>
      </c>
      <c r="O121" s="27" t="s">
        <v>156</v>
      </c>
      <c r="P121" s="58">
        <v>0</v>
      </c>
      <c r="Q121" s="6">
        <v>1189.5</v>
      </c>
      <c r="R121" s="7">
        <f t="shared" si="6"/>
        <v>0</v>
      </c>
      <c r="S121" s="16" t="str">
        <f t="shared" si="7"/>
        <v>https://www.campustore.it/334501</v>
      </c>
      <c r="V121" s="8"/>
      <c r="W121" s="8"/>
      <c r="X121" s="8"/>
      <c r="Y121" s="8"/>
    </row>
    <row r="122" spans="2:25" ht="15" customHeight="1">
      <c r="B122" s="11"/>
      <c r="C122" s="11"/>
      <c r="D122" s="11"/>
      <c r="E122" s="11"/>
      <c r="F122" s="11"/>
      <c r="G122" s="33" t="s">
        <v>19</v>
      </c>
      <c r="H122" s="33" t="s">
        <v>19</v>
      </c>
      <c r="I122" s="11"/>
      <c r="J122" s="11"/>
      <c r="K122" s="11"/>
      <c r="L122" s="12" t="s">
        <v>157</v>
      </c>
      <c r="M122" s="13">
        <v>338586</v>
      </c>
      <c r="N122" s="11" t="s">
        <v>158</v>
      </c>
      <c r="O122" s="14" t="s">
        <v>159</v>
      </c>
      <c r="P122" s="58">
        <v>0</v>
      </c>
      <c r="Q122" s="6">
        <v>572.17999999999995</v>
      </c>
      <c r="R122" s="7">
        <f t="shared" si="6"/>
        <v>0</v>
      </c>
      <c r="S122" s="16" t="str">
        <f t="shared" si="7"/>
        <v>https://www.campustore.it/338586</v>
      </c>
      <c r="V122" s="8"/>
      <c r="W122" s="8"/>
      <c r="X122" s="8"/>
      <c r="Y122" s="8"/>
    </row>
    <row r="123" spans="2:25" ht="15" customHeight="1">
      <c r="B123" s="11"/>
      <c r="C123" s="11"/>
      <c r="D123" s="11"/>
      <c r="E123" s="11"/>
      <c r="F123" s="11"/>
      <c r="G123" s="33" t="s">
        <v>19</v>
      </c>
      <c r="H123" s="11"/>
      <c r="I123" s="11"/>
      <c r="J123" s="11"/>
      <c r="K123" s="11"/>
      <c r="L123" s="12" t="s">
        <v>42</v>
      </c>
      <c r="M123" s="13">
        <v>315763</v>
      </c>
      <c r="N123" s="11" t="s">
        <v>160</v>
      </c>
      <c r="O123" s="14" t="s">
        <v>161</v>
      </c>
      <c r="P123" s="58">
        <v>0</v>
      </c>
      <c r="Q123" s="6">
        <v>633.17999999999995</v>
      </c>
      <c r="R123" s="7">
        <f t="shared" si="6"/>
        <v>0</v>
      </c>
      <c r="S123" s="16" t="str">
        <f t="shared" si="7"/>
        <v>https://www.campustore.it/315763</v>
      </c>
      <c r="V123" s="8"/>
      <c r="W123" s="8"/>
      <c r="X123" s="8"/>
      <c r="Y123" s="8"/>
    </row>
    <row r="124" spans="2:25" ht="15" customHeight="1">
      <c r="B124" s="11"/>
      <c r="C124" s="11"/>
      <c r="D124" s="11"/>
      <c r="E124" s="11"/>
      <c r="F124" s="11"/>
      <c r="G124" s="33" t="s">
        <v>19</v>
      </c>
      <c r="H124" s="33" t="s">
        <v>19</v>
      </c>
      <c r="I124" s="11"/>
      <c r="J124" s="11"/>
      <c r="K124" s="11"/>
      <c r="L124" s="12" t="s">
        <v>157</v>
      </c>
      <c r="M124" s="13">
        <v>333588</v>
      </c>
      <c r="N124" s="11" t="s">
        <v>162</v>
      </c>
      <c r="O124" s="14" t="s">
        <v>163</v>
      </c>
      <c r="P124" s="58">
        <v>0</v>
      </c>
      <c r="Q124" s="6">
        <v>425.78</v>
      </c>
      <c r="R124" s="7">
        <f t="shared" si="6"/>
        <v>0</v>
      </c>
      <c r="S124" s="16" t="str">
        <f t="shared" si="7"/>
        <v>https://www.campustore.it/333588</v>
      </c>
      <c r="V124" s="8"/>
      <c r="W124" s="8"/>
      <c r="X124" s="8"/>
      <c r="Y124" s="8"/>
    </row>
    <row r="125" spans="2:25" ht="15" customHeight="1">
      <c r="B125" s="11"/>
      <c r="C125" s="11"/>
      <c r="D125" s="11"/>
      <c r="E125" s="11"/>
      <c r="F125" s="11"/>
      <c r="G125" s="33" t="s">
        <v>19</v>
      </c>
      <c r="H125" s="33" t="s">
        <v>19</v>
      </c>
      <c r="I125" s="11"/>
      <c r="J125" s="11"/>
      <c r="K125" s="11"/>
      <c r="L125" s="12" t="s">
        <v>97</v>
      </c>
      <c r="M125" s="13">
        <v>335631</v>
      </c>
      <c r="N125" s="11" t="s">
        <v>164</v>
      </c>
      <c r="O125" s="14" t="s">
        <v>165</v>
      </c>
      <c r="P125" s="58">
        <v>0</v>
      </c>
      <c r="Q125" s="6">
        <v>379.99</v>
      </c>
      <c r="R125" s="7">
        <f t="shared" si="6"/>
        <v>0</v>
      </c>
      <c r="S125" s="16" t="str">
        <f t="shared" si="7"/>
        <v>https://www.campustore.it/335631</v>
      </c>
      <c r="V125" s="8"/>
      <c r="W125" s="8"/>
      <c r="X125" s="8"/>
      <c r="Y125" s="8"/>
    </row>
    <row r="126" spans="2:25" ht="15" customHeight="1">
      <c r="B126" s="11"/>
      <c r="C126" s="11"/>
      <c r="D126" s="11"/>
      <c r="E126" s="11"/>
      <c r="F126" s="11"/>
      <c r="G126" s="33" t="s">
        <v>19</v>
      </c>
      <c r="H126" s="33" t="s">
        <v>19</v>
      </c>
      <c r="I126" s="11"/>
      <c r="J126" s="11"/>
      <c r="K126" s="11"/>
      <c r="L126" s="12" t="s">
        <v>97</v>
      </c>
      <c r="M126" s="13">
        <v>335636</v>
      </c>
      <c r="N126" s="11" t="s">
        <v>164</v>
      </c>
      <c r="O126" s="14" t="s">
        <v>166</v>
      </c>
      <c r="P126" s="58">
        <v>0</v>
      </c>
      <c r="Q126" s="6">
        <v>1198.04</v>
      </c>
      <c r="R126" s="7">
        <f t="shared" si="6"/>
        <v>0</v>
      </c>
      <c r="S126" s="16" t="str">
        <f t="shared" si="7"/>
        <v>https://www.campustore.it/335636</v>
      </c>
      <c r="V126" s="8"/>
      <c r="W126" s="8"/>
      <c r="X126" s="8"/>
      <c r="Y126" s="8"/>
    </row>
    <row r="127" spans="2:25" ht="15" customHeight="1">
      <c r="B127" s="11"/>
      <c r="C127" s="11"/>
      <c r="D127" s="11"/>
      <c r="E127" s="11"/>
      <c r="F127" s="11"/>
      <c r="G127" s="33" t="s">
        <v>19</v>
      </c>
      <c r="H127" s="33" t="s">
        <v>19</v>
      </c>
      <c r="I127" s="11"/>
      <c r="J127" s="11"/>
      <c r="K127" s="11"/>
      <c r="L127" s="12" t="s">
        <v>97</v>
      </c>
      <c r="M127" s="13">
        <v>341160</v>
      </c>
      <c r="N127" s="11" t="s">
        <v>164</v>
      </c>
      <c r="O127" s="14" t="s">
        <v>167</v>
      </c>
      <c r="P127" s="58">
        <v>0</v>
      </c>
      <c r="Q127" s="6">
        <v>999.99</v>
      </c>
      <c r="R127" s="7">
        <f t="shared" si="6"/>
        <v>0</v>
      </c>
      <c r="S127" s="16" t="str">
        <f t="shared" si="7"/>
        <v>https://www.campustore.it/341160</v>
      </c>
      <c r="V127" s="8"/>
      <c r="W127" s="8"/>
      <c r="X127" s="8"/>
      <c r="Y127" s="8"/>
    </row>
    <row r="128" spans="2:25" ht="15" customHeight="1">
      <c r="B128" s="11"/>
      <c r="C128" s="11"/>
      <c r="D128" s="11"/>
      <c r="E128" s="11"/>
      <c r="F128" s="11"/>
      <c r="G128" s="33" t="s">
        <v>19</v>
      </c>
      <c r="H128" s="11"/>
      <c r="I128" s="11"/>
      <c r="J128" s="11"/>
      <c r="K128" s="11"/>
      <c r="L128" s="12" t="s">
        <v>42</v>
      </c>
      <c r="M128" s="13">
        <v>318881</v>
      </c>
      <c r="N128" s="11" t="s">
        <v>168</v>
      </c>
      <c r="O128" s="14" t="s">
        <v>169</v>
      </c>
      <c r="P128" s="58">
        <v>0</v>
      </c>
      <c r="Q128" s="6">
        <v>12187.8</v>
      </c>
      <c r="R128" s="7">
        <f t="shared" si="6"/>
        <v>0</v>
      </c>
      <c r="S128" s="16" t="str">
        <f t="shared" si="7"/>
        <v>https://www.campustore.it/318881</v>
      </c>
      <c r="V128" s="8"/>
      <c r="W128" s="8"/>
      <c r="X128" s="8"/>
      <c r="Y128" s="8"/>
    </row>
    <row r="129" spans="2:25" ht="15" customHeight="1">
      <c r="B129" s="11"/>
      <c r="C129" s="11"/>
      <c r="D129" s="11"/>
      <c r="E129" s="11"/>
      <c r="F129" s="11"/>
      <c r="G129" s="33" t="s">
        <v>19</v>
      </c>
      <c r="H129" s="11"/>
      <c r="I129" s="11"/>
      <c r="J129" s="11"/>
      <c r="K129" s="11"/>
      <c r="L129" s="12" t="s">
        <v>42</v>
      </c>
      <c r="M129" s="13">
        <v>293376</v>
      </c>
      <c r="N129" s="11" t="s">
        <v>168</v>
      </c>
      <c r="O129" s="14" t="s">
        <v>170</v>
      </c>
      <c r="P129" s="58">
        <v>0</v>
      </c>
      <c r="Q129" s="6">
        <v>7429.8</v>
      </c>
      <c r="R129" s="7">
        <f t="shared" si="6"/>
        <v>0</v>
      </c>
      <c r="S129" s="16" t="str">
        <f t="shared" si="7"/>
        <v>https://www.campustore.it/293376</v>
      </c>
      <c r="V129" s="8"/>
      <c r="W129" s="8"/>
      <c r="X129" s="8"/>
      <c r="Y129" s="8"/>
    </row>
    <row r="130" spans="2:25" ht="15" customHeight="1">
      <c r="B130" s="11"/>
      <c r="C130" s="11"/>
      <c r="D130" s="11"/>
      <c r="E130" s="11"/>
      <c r="F130" s="11"/>
      <c r="G130" s="33" t="s">
        <v>19</v>
      </c>
      <c r="H130" s="11"/>
      <c r="I130" s="11"/>
      <c r="J130" s="11"/>
      <c r="K130" s="11"/>
      <c r="L130" s="12" t="s">
        <v>42</v>
      </c>
      <c r="M130" s="13">
        <v>343927</v>
      </c>
      <c r="N130" s="11" t="s">
        <v>168</v>
      </c>
      <c r="O130" s="14" t="s">
        <v>171</v>
      </c>
      <c r="P130" s="58">
        <v>0</v>
      </c>
      <c r="Q130" s="6">
        <v>1817.8</v>
      </c>
      <c r="R130" s="15">
        <f t="shared" si="6"/>
        <v>0</v>
      </c>
      <c r="S130" s="29" t="str">
        <f t="shared" si="7"/>
        <v>https://www.campustore.it/343927</v>
      </c>
      <c r="V130" s="8"/>
      <c r="W130" s="8"/>
      <c r="X130" s="8"/>
      <c r="Y130" s="8"/>
    </row>
    <row r="131" spans="2:25" ht="15" customHeight="1">
      <c r="B131" s="33" t="s">
        <v>19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2" t="s">
        <v>20</v>
      </c>
      <c r="M131" s="13">
        <v>340148</v>
      </c>
      <c r="N131" s="11" t="s">
        <v>172</v>
      </c>
      <c r="O131" s="14" t="s">
        <v>173</v>
      </c>
      <c r="P131" s="58">
        <v>0</v>
      </c>
      <c r="Q131" s="6">
        <v>7478.6</v>
      </c>
      <c r="R131" s="7">
        <f t="shared" ref="R131:R154" si="8">P131*Q131</f>
        <v>0</v>
      </c>
      <c r="S131" s="16" t="str">
        <f t="shared" si="7"/>
        <v>https://www.campustore.it/340148</v>
      </c>
      <c r="V131" s="8"/>
      <c r="W131" s="8"/>
      <c r="X131" s="8"/>
      <c r="Y131" s="8"/>
    </row>
    <row r="132" spans="2:25" s="9" customFormat="1" ht="15" customHeight="1">
      <c r="B132" s="33" t="s">
        <v>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2" t="s">
        <v>20</v>
      </c>
      <c r="M132" s="13">
        <v>327148</v>
      </c>
      <c r="N132" s="11" t="s">
        <v>172</v>
      </c>
      <c r="O132" s="14" t="s">
        <v>174</v>
      </c>
      <c r="P132" s="58">
        <v>0</v>
      </c>
      <c r="Q132" s="6">
        <v>8698.6</v>
      </c>
      <c r="R132" s="7">
        <f t="shared" si="8"/>
        <v>0</v>
      </c>
      <c r="S132" s="16" t="str">
        <f t="shared" si="7"/>
        <v>https://www.campustore.it/327148</v>
      </c>
      <c r="V132" s="30"/>
      <c r="W132" s="30"/>
      <c r="X132" s="30"/>
      <c r="Y132" s="30"/>
    </row>
    <row r="133" spans="2:25" ht="15" customHeight="1">
      <c r="B133" s="11"/>
      <c r="C133" s="11"/>
      <c r="D133" s="11"/>
      <c r="E133" s="11"/>
      <c r="F133" s="11"/>
      <c r="G133" s="33" t="s">
        <v>19</v>
      </c>
      <c r="H133" s="11"/>
      <c r="I133" s="11"/>
      <c r="J133" s="11"/>
      <c r="K133" s="11"/>
      <c r="L133" s="12"/>
      <c r="M133" s="13">
        <v>336633</v>
      </c>
      <c r="N133" s="11" t="s">
        <v>175</v>
      </c>
      <c r="O133" s="14" t="s">
        <v>176</v>
      </c>
      <c r="P133" s="58">
        <v>0</v>
      </c>
      <c r="Q133" s="6">
        <v>6710</v>
      </c>
      <c r="R133" s="7">
        <f t="shared" si="8"/>
        <v>0</v>
      </c>
      <c r="S133" s="16" t="str">
        <f t="shared" si="7"/>
        <v>https://www.campustore.it/336633</v>
      </c>
      <c r="V133" s="8"/>
      <c r="W133" s="8"/>
      <c r="X133" s="8"/>
      <c r="Y133" s="8"/>
    </row>
    <row r="134" spans="2:25">
      <c r="B134" s="23"/>
      <c r="C134" s="31"/>
      <c r="D134" s="31"/>
      <c r="E134" s="31"/>
      <c r="F134" s="31"/>
      <c r="G134" s="37" t="s">
        <v>19</v>
      </c>
      <c r="H134" s="37" t="s">
        <v>19</v>
      </c>
      <c r="I134" s="31"/>
      <c r="J134" s="31"/>
      <c r="K134" s="31"/>
      <c r="L134" s="24" t="s">
        <v>157</v>
      </c>
      <c r="M134" s="26">
        <v>330118</v>
      </c>
      <c r="N134" s="31" t="s">
        <v>177</v>
      </c>
      <c r="O134" s="28" t="s">
        <v>178</v>
      </c>
      <c r="P134" s="58">
        <v>0</v>
      </c>
      <c r="Q134" s="6">
        <v>24.4</v>
      </c>
      <c r="R134" s="7">
        <f t="shared" si="8"/>
        <v>0</v>
      </c>
      <c r="S134" s="16" t="str">
        <f t="shared" si="7"/>
        <v>https://www.campustore.it/330118</v>
      </c>
    </row>
    <row r="135" spans="2:25">
      <c r="B135" s="23"/>
      <c r="C135" s="31"/>
      <c r="D135" s="31"/>
      <c r="E135" s="31"/>
      <c r="F135" s="31"/>
      <c r="G135" s="37" t="s">
        <v>19</v>
      </c>
      <c r="H135" s="31"/>
      <c r="I135" s="31"/>
      <c r="J135" s="31"/>
      <c r="K135" s="31"/>
      <c r="L135" s="24"/>
      <c r="M135" s="26">
        <v>337544</v>
      </c>
      <c r="N135" s="31" t="s">
        <v>179</v>
      </c>
      <c r="O135" s="28" t="s">
        <v>180</v>
      </c>
      <c r="P135" s="58">
        <v>0</v>
      </c>
      <c r="Q135" s="6">
        <v>1708</v>
      </c>
      <c r="R135" s="7">
        <f t="shared" si="8"/>
        <v>0</v>
      </c>
      <c r="S135" s="16" t="str">
        <f t="shared" si="7"/>
        <v>https://www.campustore.it/337544</v>
      </c>
    </row>
    <row r="136" spans="2:25">
      <c r="B136" s="17"/>
      <c r="C136" s="18"/>
      <c r="D136" s="18"/>
      <c r="E136" s="18"/>
      <c r="F136" s="18"/>
      <c r="G136" s="18" t="s">
        <v>19</v>
      </c>
      <c r="H136" s="18"/>
      <c r="I136" s="18"/>
      <c r="J136" s="18"/>
      <c r="K136" s="18"/>
      <c r="L136" s="12" t="s">
        <v>42</v>
      </c>
      <c r="M136" s="20">
        <v>337743</v>
      </c>
      <c r="N136" s="18" t="s">
        <v>181</v>
      </c>
      <c r="O136" s="19" t="s">
        <v>182</v>
      </c>
      <c r="P136" s="58">
        <v>0</v>
      </c>
      <c r="Q136" s="6">
        <v>9638</v>
      </c>
      <c r="R136" s="7">
        <f t="shared" si="8"/>
        <v>0</v>
      </c>
      <c r="S136" s="16" t="str">
        <f t="shared" si="7"/>
        <v>https://www.campustore.it/337743</v>
      </c>
    </row>
    <row r="137" spans="2:25">
      <c r="B137" s="17"/>
      <c r="C137" s="18"/>
      <c r="D137" s="18"/>
      <c r="E137" s="18"/>
      <c r="F137" s="18"/>
      <c r="G137" s="18" t="s">
        <v>19</v>
      </c>
      <c r="H137" s="18"/>
      <c r="I137" s="18"/>
      <c r="J137" s="18"/>
      <c r="K137" s="18"/>
      <c r="L137" s="18"/>
      <c r="M137" s="20">
        <v>341434</v>
      </c>
      <c r="N137" s="18"/>
      <c r="O137" s="19" t="s">
        <v>183</v>
      </c>
      <c r="P137" s="58">
        <v>0</v>
      </c>
      <c r="Q137" s="6">
        <v>915</v>
      </c>
      <c r="R137" s="7">
        <f t="shared" si="8"/>
        <v>0</v>
      </c>
      <c r="S137" s="16" t="str">
        <f t="shared" si="7"/>
        <v>https://www.campustore.it/341434</v>
      </c>
    </row>
    <row r="138" spans="2:25">
      <c r="B138" s="17"/>
      <c r="C138" s="18"/>
      <c r="D138" s="18"/>
      <c r="E138" s="18"/>
      <c r="F138" s="18"/>
      <c r="G138" s="18" t="s">
        <v>19</v>
      </c>
      <c r="H138" s="18"/>
      <c r="I138" s="18"/>
      <c r="J138" s="18"/>
      <c r="K138" s="18"/>
      <c r="L138" s="18"/>
      <c r="M138" s="20">
        <v>341314</v>
      </c>
      <c r="N138" s="18"/>
      <c r="O138" s="19" t="s">
        <v>184</v>
      </c>
      <c r="P138" s="58">
        <v>0</v>
      </c>
      <c r="Q138" s="6">
        <v>3525.8</v>
      </c>
      <c r="R138" s="7">
        <f t="shared" si="8"/>
        <v>0</v>
      </c>
      <c r="S138" s="16" t="str">
        <f t="shared" si="7"/>
        <v>https://www.campustore.it/341314</v>
      </c>
    </row>
    <row r="139" spans="2:25">
      <c r="B139" s="59" t="s">
        <v>19</v>
      </c>
      <c r="C139" s="60"/>
      <c r="D139" s="60" t="s">
        <v>19</v>
      </c>
      <c r="E139" s="60"/>
      <c r="F139" s="60"/>
      <c r="G139" s="60"/>
      <c r="H139" s="60"/>
      <c r="I139" s="60"/>
      <c r="J139" s="60"/>
      <c r="K139" s="60"/>
      <c r="L139" s="60"/>
      <c r="M139" s="61">
        <v>342352</v>
      </c>
      <c r="N139" s="60"/>
      <c r="O139" s="62" t="s">
        <v>185</v>
      </c>
      <c r="P139" s="58">
        <v>0</v>
      </c>
      <c r="Q139" s="6">
        <v>120.78</v>
      </c>
      <c r="R139" s="7">
        <f t="shared" si="8"/>
        <v>0</v>
      </c>
      <c r="S139" s="16" t="str">
        <f t="shared" si="7"/>
        <v>https://www.campustore.it/342352</v>
      </c>
    </row>
    <row r="140" spans="2:25">
      <c r="B140" s="59" t="s">
        <v>19</v>
      </c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1">
        <v>308910</v>
      </c>
      <c r="N140" s="60"/>
      <c r="O140" s="62" t="s">
        <v>186</v>
      </c>
      <c r="P140" s="58">
        <v>0</v>
      </c>
      <c r="Q140" s="6">
        <v>4990</v>
      </c>
      <c r="R140" s="7">
        <f t="shared" si="8"/>
        <v>0</v>
      </c>
      <c r="S140" s="16" t="str">
        <f t="shared" ref="S140:S174" si="9">HYPERLINK("https://www.campustore.it/"&amp;$M140)</f>
        <v>https://www.campustore.it/308910</v>
      </c>
    </row>
    <row r="141" spans="2:25">
      <c r="B141" s="59" t="s">
        <v>19</v>
      </c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1">
        <v>322232</v>
      </c>
      <c r="N141" s="60"/>
      <c r="O141" s="62" t="s">
        <v>187</v>
      </c>
      <c r="P141" s="58">
        <v>0</v>
      </c>
      <c r="Q141" s="6">
        <v>5490</v>
      </c>
      <c r="R141" s="7">
        <f t="shared" si="8"/>
        <v>0</v>
      </c>
      <c r="S141" s="16" t="str">
        <f t="shared" si="9"/>
        <v>https://www.campustore.it/322232</v>
      </c>
    </row>
    <row r="142" spans="2:25">
      <c r="B142" s="59" t="s">
        <v>19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1">
        <v>337717</v>
      </c>
      <c r="N142" s="60" t="s">
        <v>60</v>
      </c>
      <c r="O142" s="62" t="s">
        <v>188</v>
      </c>
      <c r="P142" s="58">
        <v>0</v>
      </c>
      <c r="Q142" s="6">
        <v>486.78</v>
      </c>
      <c r="R142" s="7">
        <f t="shared" si="8"/>
        <v>0</v>
      </c>
      <c r="S142" s="16" t="str">
        <f t="shared" si="9"/>
        <v>https://www.campustore.it/337717</v>
      </c>
    </row>
    <row r="143" spans="2:25">
      <c r="B143" s="59" t="s">
        <v>19</v>
      </c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1">
        <v>343994</v>
      </c>
      <c r="N143" s="60" t="s">
        <v>60</v>
      </c>
      <c r="O143" s="62" t="s">
        <v>189</v>
      </c>
      <c r="P143" s="58">
        <v>0</v>
      </c>
      <c r="Q143" s="6">
        <v>2926.78</v>
      </c>
      <c r="R143" s="7">
        <f t="shared" si="8"/>
        <v>0</v>
      </c>
      <c r="S143" s="16" t="str">
        <f t="shared" si="9"/>
        <v>https://www.campustore.it/343994</v>
      </c>
    </row>
    <row r="144" spans="2:25">
      <c r="B144" s="59" t="s">
        <v>19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1">
        <v>340607</v>
      </c>
      <c r="N144" s="60" t="s">
        <v>60</v>
      </c>
      <c r="O144" s="62" t="s">
        <v>190</v>
      </c>
      <c r="P144" s="58">
        <v>0</v>
      </c>
      <c r="Q144" s="6">
        <v>18910</v>
      </c>
      <c r="R144" s="7">
        <f t="shared" si="8"/>
        <v>0</v>
      </c>
      <c r="S144" s="16" t="str">
        <f t="shared" si="9"/>
        <v>https://www.campustore.it/340607</v>
      </c>
    </row>
    <row r="145" spans="2:19">
      <c r="B145" s="59" t="s">
        <v>19</v>
      </c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1">
        <v>340606</v>
      </c>
      <c r="N145" s="60" t="s">
        <v>60</v>
      </c>
      <c r="O145" s="62" t="s">
        <v>191</v>
      </c>
      <c r="P145" s="58">
        <v>0</v>
      </c>
      <c r="Q145" s="6">
        <v>4867.8</v>
      </c>
      <c r="R145" s="7">
        <f t="shared" si="8"/>
        <v>0</v>
      </c>
      <c r="S145" s="16" t="str">
        <f t="shared" si="9"/>
        <v>https://www.campustore.it/340606</v>
      </c>
    </row>
    <row r="146" spans="2:19">
      <c r="B146" s="59"/>
      <c r="C146" s="60"/>
      <c r="D146" s="60"/>
      <c r="E146" s="60"/>
      <c r="F146" s="60"/>
      <c r="G146" s="60" t="s">
        <v>19</v>
      </c>
      <c r="H146" s="60"/>
      <c r="I146" s="60"/>
      <c r="J146" s="60"/>
      <c r="K146" s="60"/>
      <c r="L146" s="60"/>
      <c r="M146" s="61">
        <v>342186</v>
      </c>
      <c r="N146" s="60" t="s">
        <v>192</v>
      </c>
      <c r="O146" s="62" t="s">
        <v>193</v>
      </c>
      <c r="P146" s="58">
        <v>0</v>
      </c>
      <c r="Q146" s="6">
        <v>747.86</v>
      </c>
      <c r="R146" s="7">
        <f t="shared" si="8"/>
        <v>0</v>
      </c>
      <c r="S146" s="16" t="str">
        <f t="shared" si="9"/>
        <v>https://www.campustore.it/342186</v>
      </c>
    </row>
    <row r="147" spans="2:19">
      <c r="B147" s="59"/>
      <c r="C147" s="60"/>
      <c r="D147" s="60"/>
      <c r="E147" s="60"/>
      <c r="F147" s="60"/>
      <c r="G147" s="60" t="s">
        <v>19</v>
      </c>
      <c r="H147" s="60"/>
      <c r="I147" s="60"/>
      <c r="J147" s="60"/>
      <c r="K147" s="60"/>
      <c r="L147" s="60"/>
      <c r="M147" s="61">
        <v>336542</v>
      </c>
      <c r="N147" s="60" t="s">
        <v>192</v>
      </c>
      <c r="O147" s="62" t="s">
        <v>194</v>
      </c>
      <c r="P147" s="58">
        <v>0</v>
      </c>
      <c r="Q147" s="6">
        <v>719.8</v>
      </c>
      <c r="R147" s="7">
        <f t="shared" si="8"/>
        <v>0</v>
      </c>
      <c r="S147" s="16" t="str">
        <f t="shared" si="9"/>
        <v>https://www.campustore.it/336542</v>
      </c>
    </row>
    <row r="148" spans="2:19">
      <c r="B148" s="59"/>
      <c r="C148" s="60"/>
      <c r="D148" s="60"/>
      <c r="E148" s="60"/>
      <c r="F148" s="60"/>
      <c r="G148" s="60" t="s">
        <v>19</v>
      </c>
      <c r="H148" s="60"/>
      <c r="I148" s="60"/>
      <c r="J148" s="60"/>
      <c r="K148" s="60"/>
      <c r="L148" s="60"/>
      <c r="M148" s="61">
        <v>325510</v>
      </c>
      <c r="N148" s="60" t="s">
        <v>195</v>
      </c>
      <c r="O148" s="62" t="s">
        <v>196</v>
      </c>
      <c r="P148" s="58">
        <v>0</v>
      </c>
      <c r="Q148" s="6">
        <v>1825.12</v>
      </c>
      <c r="R148" s="7">
        <f t="shared" si="8"/>
        <v>0</v>
      </c>
      <c r="S148" s="16" t="str">
        <f t="shared" si="9"/>
        <v>https://www.campustore.it/325510</v>
      </c>
    </row>
    <row r="149" spans="2:19">
      <c r="B149" s="59"/>
      <c r="C149" s="60"/>
      <c r="D149" s="60"/>
      <c r="E149" s="60"/>
      <c r="F149" s="60"/>
      <c r="G149" s="60" t="s">
        <v>19</v>
      </c>
      <c r="H149" s="60"/>
      <c r="I149" s="60"/>
      <c r="J149" s="60"/>
      <c r="K149" s="60"/>
      <c r="L149" s="60"/>
      <c r="M149" s="61">
        <v>346331</v>
      </c>
      <c r="N149" s="60"/>
      <c r="O149" s="62" t="s">
        <v>197</v>
      </c>
      <c r="P149" s="58">
        <v>0</v>
      </c>
      <c r="Q149" s="6">
        <v>9638</v>
      </c>
      <c r="R149" s="7">
        <f t="shared" si="8"/>
        <v>0</v>
      </c>
      <c r="S149" s="16" t="str">
        <f t="shared" si="9"/>
        <v>https://www.campustore.it/346331</v>
      </c>
    </row>
    <row r="150" spans="2:19">
      <c r="B150" s="59" t="s">
        <v>19</v>
      </c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1">
        <v>339463</v>
      </c>
      <c r="N150" s="60" t="s">
        <v>195</v>
      </c>
      <c r="O150" s="62" t="s">
        <v>198</v>
      </c>
      <c r="P150" s="58">
        <v>0</v>
      </c>
      <c r="Q150" s="6">
        <v>473.36</v>
      </c>
      <c r="R150" s="7">
        <f t="shared" si="8"/>
        <v>0</v>
      </c>
      <c r="S150" s="16" t="str">
        <f t="shared" si="9"/>
        <v>https://www.campustore.it/339463</v>
      </c>
    </row>
    <row r="151" spans="2:19">
      <c r="B151" s="59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1">
        <v>346398</v>
      </c>
      <c r="N151" s="60"/>
      <c r="O151" s="62" t="s">
        <v>199</v>
      </c>
      <c r="P151" s="58">
        <v>0</v>
      </c>
      <c r="Q151" s="6">
        <v>14944.88</v>
      </c>
      <c r="R151" s="7">
        <f t="shared" si="8"/>
        <v>0</v>
      </c>
      <c r="S151" s="16" t="str">
        <f t="shared" si="9"/>
        <v>https://www.campustore.it/346398</v>
      </c>
    </row>
    <row r="152" spans="2:19">
      <c r="B152" s="59" t="s">
        <v>19</v>
      </c>
      <c r="C152" s="60" t="s">
        <v>19</v>
      </c>
      <c r="D152" s="60" t="s">
        <v>19</v>
      </c>
      <c r="E152" s="60" t="s">
        <v>19</v>
      </c>
      <c r="F152" s="60" t="s">
        <v>19</v>
      </c>
      <c r="G152" s="60" t="s">
        <v>19</v>
      </c>
      <c r="H152" s="60" t="s">
        <v>19</v>
      </c>
      <c r="I152" s="60" t="s">
        <v>19</v>
      </c>
      <c r="J152" s="60" t="s">
        <v>19</v>
      </c>
      <c r="K152" s="60" t="s">
        <v>19</v>
      </c>
      <c r="L152" s="60"/>
      <c r="M152" s="61">
        <v>338734</v>
      </c>
      <c r="N152" s="60"/>
      <c r="O152" s="62" t="s">
        <v>200</v>
      </c>
      <c r="P152" s="58">
        <v>0</v>
      </c>
      <c r="Q152" s="6">
        <v>1434.72</v>
      </c>
      <c r="R152" s="7">
        <f t="shared" si="8"/>
        <v>0</v>
      </c>
      <c r="S152" s="16" t="str">
        <f t="shared" si="9"/>
        <v>https://www.campustore.it/338734</v>
      </c>
    </row>
    <row r="153" spans="2:19">
      <c r="B153" s="59" t="s">
        <v>19</v>
      </c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1">
        <v>340605</v>
      </c>
      <c r="N153" s="60" t="s">
        <v>60</v>
      </c>
      <c r="O153" s="62" t="s">
        <v>201</v>
      </c>
      <c r="P153" s="58">
        <v>0</v>
      </c>
      <c r="Q153" s="6">
        <v>21350</v>
      </c>
      <c r="R153" s="7">
        <f t="shared" si="8"/>
        <v>0</v>
      </c>
      <c r="S153" s="16" t="str">
        <f t="shared" si="9"/>
        <v>https://www.campustore.it/340605</v>
      </c>
    </row>
    <row r="154" spans="2:19">
      <c r="B154" s="59" t="s">
        <v>19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1">
        <v>340604</v>
      </c>
      <c r="N154" s="60" t="s">
        <v>60</v>
      </c>
      <c r="O154" s="62" t="s">
        <v>202</v>
      </c>
      <c r="P154" s="58">
        <v>0</v>
      </c>
      <c r="Q154" s="6">
        <v>21350</v>
      </c>
      <c r="R154" s="7">
        <f t="shared" si="8"/>
        <v>0</v>
      </c>
      <c r="S154" s="16" t="str">
        <f t="shared" si="9"/>
        <v>https://www.campustore.it/340604</v>
      </c>
    </row>
    <row r="155" spans="2:19">
      <c r="B155" s="59" t="s">
        <v>19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1">
        <v>319042</v>
      </c>
      <c r="N155" s="60" t="s">
        <v>203</v>
      </c>
      <c r="O155" s="62" t="s">
        <v>204</v>
      </c>
      <c r="P155" s="58">
        <v>0</v>
      </c>
      <c r="Q155" s="6" t="s">
        <v>205</v>
      </c>
      <c r="R155" s="7"/>
      <c r="S155" s="16" t="str">
        <f t="shared" si="9"/>
        <v>https://www.campustore.it/319042</v>
      </c>
    </row>
    <row r="156" spans="2:19">
      <c r="B156" s="59" t="s">
        <v>19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1">
        <v>329702</v>
      </c>
      <c r="N156" s="60" t="s">
        <v>206</v>
      </c>
      <c r="O156" s="62" t="s">
        <v>207</v>
      </c>
      <c r="P156" s="58">
        <v>0</v>
      </c>
      <c r="Q156" s="6" t="s">
        <v>205</v>
      </c>
      <c r="R156" s="7"/>
      <c r="S156" s="16" t="str">
        <f t="shared" si="9"/>
        <v>https://www.campustore.it/329702</v>
      </c>
    </row>
    <row r="157" spans="2:19">
      <c r="B157" s="59" t="s">
        <v>19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1">
        <v>342625</v>
      </c>
      <c r="N157" s="60" t="s">
        <v>208</v>
      </c>
      <c r="O157" s="62" t="s">
        <v>209</v>
      </c>
      <c r="P157" s="58">
        <v>0</v>
      </c>
      <c r="Q157" s="6" t="s">
        <v>205</v>
      </c>
      <c r="R157" s="7"/>
      <c r="S157" s="16" t="str">
        <f t="shared" si="9"/>
        <v>https://www.campustore.it/342625</v>
      </c>
    </row>
    <row r="158" spans="2:19">
      <c r="B158" s="59" t="s">
        <v>19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1">
        <v>346431</v>
      </c>
      <c r="N158" s="63" t="s">
        <v>39</v>
      </c>
      <c r="O158" s="62" t="s">
        <v>210</v>
      </c>
      <c r="P158" s="58">
        <v>0</v>
      </c>
      <c r="Q158" s="6">
        <v>14487.5</v>
      </c>
      <c r="R158" s="7"/>
      <c r="S158" s="16" t="str">
        <f t="shared" si="9"/>
        <v>https://www.campustore.it/346431</v>
      </c>
    </row>
    <row r="159" spans="2:19">
      <c r="B159" s="59" t="s">
        <v>19</v>
      </c>
      <c r="C159" s="60"/>
      <c r="D159" s="60"/>
      <c r="E159" s="60"/>
      <c r="F159" s="60"/>
      <c r="G159" s="60" t="s">
        <v>19</v>
      </c>
      <c r="H159" s="60"/>
      <c r="I159" s="60"/>
      <c r="J159" s="60"/>
      <c r="K159" s="60"/>
      <c r="L159" s="60"/>
      <c r="M159" s="61">
        <v>346432</v>
      </c>
      <c r="N159" s="63" t="s">
        <v>39</v>
      </c>
      <c r="O159" s="62" t="s">
        <v>211</v>
      </c>
      <c r="P159" s="58">
        <v>0</v>
      </c>
      <c r="Q159" s="6">
        <v>22875</v>
      </c>
      <c r="R159" s="7"/>
      <c r="S159" s="16" t="str">
        <f t="shared" si="9"/>
        <v>https://www.campustore.it/346432</v>
      </c>
    </row>
    <row r="160" spans="2:19">
      <c r="B160" s="59" t="s">
        <v>19</v>
      </c>
      <c r="C160" s="60"/>
      <c r="D160" s="60"/>
      <c r="E160" s="60" t="s">
        <v>19</v>
      </c>
      <c r="F160" s="60"/>
      <c r="G160" s="60" t="s">
        <v>19</v>
      </c>
      <c r="H160" s="60"/>
      <c r="I160" s="60"/>
      <c r="J160" s="60"/>
      <c r="K160" s="60"/>
      <c r="L160" s="60"/>
      <c r="M160" s="61">
        <v>346668</v>
      </c>
      <c r="N160" s="63" t="s">
        <v>212</v>
      </c>
      <c r="O160" s="62" t="s">
        <v>213</v>
      </c>
      <c r="P160" s="58">
        <v>0</v>
      </c>
      <c r="Q160" s="6">
        <v>7198</v>
      </c>
      <c r="R160" s="7">
        <f t="shared" ref="R160" si="10">P160*Q160</f>
        <v>0</v>
      </c>
      <c r="S160" s="16" t="str">
        <f t="shared" si="9"/>
        <v>https://www.campustore.it/346668</v>
      </c>
    </row>
    <row r="161" spans="2:21">
      <c r="B161" s="59"/>
      <c r="C161" s="60"/>
      <c r="D161" s="60"/>
      <c r="E161" s="60"/>
      <c r="F161" s="60"/>
      <c r="G161" s="60" t="s">
        <v>19</v>
      </c>
      <c r="H161" s="60"/>
      <c r="I161" s="60"/>
      <c r="J161" s="60"/>
      <c r="K161" s="60"/>
      <c r="L161" s="60"/>
      <c r="M161" s="61">
        <v>346558</v>
      </c>
      <c r="N161" s="63" t="s">
        <v>214</v>
      </c>
      <c r="O161" s="62" t="s">
        <v>215</v>
      </c>
      <c r="P161" s="58">
        <v>0</v>
      </c>
      <c r="Q161" s="6">
        <v>671</v>
      </c>
      <c r="R161" s="7">
        <f t="shared" ref="R161:R170" si="11">P161*Q161</f>
        <v>0</v>
      </c>
      <c r="S161" s="16" t="str">
        <f t="shared" si="9"/>
        <v>https://www.campustore.it/346558</v>
      </c>
    </row>
    <row r="162" spans="2:21">
      <c r="B162" s="59"/>
      <c r="C162" s="60"/>
      <c r="D162" s="60"/>
      <c r="E162" s="60"/>
      <c r="F162" s="60"/>
      <c r="G162" s="60" t="s">
        <v>19</v>
      </c>
      <c r="H162" s="60"/>
      <c r="I162" s="60"/>
      <c r="J162" s="60"/>
      <c r="K162" s="60"/>
      <c r="L162" s="60"/>
      <c r="M162" s="61">
        <v>346560</v>
      </c>
      <c r="N162" s="63" t="s">
        <v>214</v>
      </c>
      <c r="O162" s="62" t="s">
        <v>216</v>
      </c>
      <c r="P162" s="58">
        <v>0</v>
      </c>
      <c r="Q162" s="6">
        <v>3824.7</v>
      </c>
      <c r="R162" s="7">
        <f t="shared" si="11"/>
        <v>0</v>
      </c>
      <c r="S162" s="16" t="str">
        <f t="shared" si="9"/>
        <v>https://www.campustore.it/346560</v>
      </c>
    </row>
    <row r="163" spans="2:21">
      <c r="B163" s="59"/>
      <c r="C163" s="60"/>
      <c r="D163" s="60"/>
      <c r="E163" s="60"/>
      <c r="F163" s="60"/>
      <c r="G163" s="60" t="s">
        <v>19</v>
      </c>
      <c r="H163" s="60"/>
      <c r="I163" s="60"/>
      <c r="J163" s="60"/>
      <c r="K163" s="60"/>
      <c r="L163" s="60"/>
      <c r="M163" s="61">
        <v>346559</v>
      </c>
      <c r="N163" s="63" t="s">
        <v>214</v>
      </c>
      <c r="O163" s="62" t="s">
        <v>217</v>
      </c>
      <c r="P163" s="58">
        <v>0</v>
      </c>
      <c r="Q163" s="6">
        <v>1168.76</v>
      </c>
      <c r="R163" s="7">
        <f t="shared" si="11"/>
        <v>0</v>
      </c>
      <c r="S163" s="16" t="str">
        <f t="shared" si="9"/>
        <v>https://www.campustore.it/346559</v>
      </c>
    </row>
    <row r="164" spans="2:21">
      <c r="B164" s="59"/>
      <c r="C164" s="60"/>
      <c r="D164" s="60"/>
      <c r="E164" s="60"/>
      <c r="F164" s="60"/>
      <c r="G164" s="60" t="s">
        <v>19</v>
      </c>
      <c r="H164" s="60"/>
      <c r="I164" s="60"/>
      <c r="J164" s="60"/>
      <c r="K164" s="60"/>
      <c r="L164" s="60"/>
      <c r="M164" s="61">
        <v>346561</v>
      </c>
      <c r="N164" s="63" t="s">
        <v>214</v>
      </c>
      <c r="O164" s="62" t="s">
        <v>218</v>
      </c>
      <c r="P164" s="58">
        <v>0</v>
      </c>
      <c r="Q164" s="6">
        <v>6662.42</v>
      </c>
      <c r="R164" s="7">
        <f t="shared" si="11"/>
        <v>0</v>
      </c>
      <c r="S164" s="16" t="str">
        <f t="shared" si="9"/>
        <v>https://www.campustore.it/346561</v>
      </c>
    </row>
    <row r="165" spans="2:21">
      <c r="B165" s="59" t="s">
        <v>19</v>
      </c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1">
        <v>324396</v>
      </c>
      <c r="N165" s="63"/>
      <c r="O165" s="62" t="s">
        <v>219</v>
      </c>
      <c r="P165" s="58">
        <v>0</v>
      </c>
      <c r="Q165" s="6">
        <v>890.6</v>
      </c>
      <c r="R165" s="7">
        <f t="shared" si="11"/>
        <v>0</v>
      </c>
      <c r="S165" s="16" t="str">
        <f t="shared" si="9"/>
        <v>https://www.campustore.it/324396</v>
      </c>
    </row>
    <row r="166" spans="2:21">
      <c r="B166" s="59" t="s">
        <v>19</v>
      </c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1">
        <v>324394</v>
      </c>
      <c r="N166" s="63"/>
      <c r="O166" s="62" t="s">
        <v>220</v>
      </c>
      <c r="P166" s="58">
        <v>0</v>
      </c>
      <c r="Q166" s="6">
        <v>366</v>
      </c>
      <c r="R166" s="7">
        <f t="shared" si="11"/>
        <v>0</v>
      </c>
      <c r="S166" s="16" t="str">
        <f t="shared" si="9"/>
        <v>https://www.campustore.it/324394</v>
      </c>
    </row>
    <row r="167" spans="2:21">
      <c r="B167" s="59" t="s">
        <v>19</v>
      </c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1">
        <v>346685</v>
      </c>
      <c r="N167" s="63"/>
      <c r="O167" s="62" t="s">
        <v>221</v>
      </c>
      <c r="P167" s="58">
        <v>0</v>
      </c>
      <c r="Q167" s="6">
        <v>4867.8</v>
      </c>
      <c r="R167" s="7">
        <f t="shared" si="11"/>
        <v>0</v>
      </c>
      <c r="S167" s="16" t="str">
        <f t="shared" si="9"/>
        <v>https://www.campustore.it/346685</v>
      </c>
    </row>
    <row r="168" spans="2:21">
      <c r="B168" s="59" t="s">
        <v>19</v>
      </c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1">
        <v>346686</v>
      </c>
      <c r="N168" s="63"/>
      <c r="O168" s="62" t="s">
        <v>222</v>
      </c>
      <c r="P168" s="58">
        <v>0</v>
      </c>
      <c r="Q168" s="6">
        <v>4453</v>
      </c>
      <c r="R168" s="7">
        <f t="shared" si="11"/>
        <v>0</v>
      </c>
      <c r="S168" s="16" t="str">
        <f t="shared" si="9"/>
        <v>https://www.campustore.it/346686</v>
      </c>
    </row>
    <row r="169" spans="2:21">
      <c r="B169" s="59" t="s">
        <v>19</v>
      </c>
      <c r="C169" s="60"/>
      <c r="D169" s="60"/>
      <c r="E169" s="60"/>
      <c r="F169" s="60"/>
      <c r="G169" s="60" t="s">
        <v>19</v>
      </c>
      <c r="H169" s="60"/>
      <c r="I169" s="60"/>
      <c r="J169" s="60"/>
      <c r="K169" s="60"/>
      <c r="L169" s="60"/>
      <c r="M169" s="61">
        <v>346688</v>
      </c>
      <c r="N169" s="63" t="s">
        <v>39</v>
      </c>
      <c r="O169" s="62" t="s">
        <v>223</v>
      </c>
      <c r="P169" s="58">
        <v>0</v>
      </c>
      <c r="Q169" s="6">
        <v>7320</v>
      </c>
      <c r="R169" s="7">
        <f t="shared" si="11"/>
        <v>0</v>
      </c>
      <c r="S169" s="16" t="str">
        <f t="shared" si="9"/>
        <v>https://www.campustore.it/346688</v>
      </c>
    </row>
    <row r="170" spans="2:21">
      <c r="B170" s="59" t="s">
        <v>19</v>
      </c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1">
        <v>346689</v>
      </c>
      <c r="N170" s="63" t="s">
        <v>39</v>
      </c>
      <c r="O170" s="62" t="s">
        <v>224</v>
      </c>
      <c r="P170" s="58">
        <v>0</v>
      </c>
      <c r="Q170" s="6">
        <v>24278</v>
      </c>
      <c r="R170" s="7">
        <f t="shared" si="11"/>
        <v>0</v>
      </c>
      <c r="S170" s="16" t="str">
        <f t="shared" si="9"/>
        <v>https://www.campustore.it/346689</v>
      </c>
    </row>
    <row r="171" spans="2:21">
      <c r="B171" s="59" t="s">
        <v>19</v>
      </c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1">
        <v>346594</v>
      </c>
      <c r="N171" s="63" t="s">
        <v>206</v>
      </c>
      <c r="O171" s="62" t="s">
        <v>225</v>
      </c>
      <c r="P171" s="58">
        <v>0</v>
      </c>
      <c r="Q171" s="6" t="s">
        <v>205</v>
      </c>
      <c r="R171" s="7"/>
      <c r="S171" s="16" t="str">
        <f t="shared" si="9"/>
        <v>https://www.campustore.it/346594</v>
      </c>
    </row>
    <row r="172" spans="2:21">
      <c r="B172" s="59" t="s">
        <v>19</v>
      </c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1">
        <v>346597</v>
      </c>
      <c r="N172" s="63" t="s">
        <v>206</v>
      </c>
      <c r="O172" s="62" t="s">
        <v>226</v>
      </c>
      <c r="P172" s="58">
        <v>0</v>
      </c>
      <c r="Q172" s="6" t="s">
        <v>205</v>
      </c>
      <c r="R172" s="7"/>
      <c r="S172" s="16" t="str">
        <f t="shared" si="9"/>
        <v>https://www.campustore.it/346597</v>
      </c>
    </row>
    <row r="173" spans="2:21">
      <c r="B173" s="59" t="s">
        <v>19</v>
      </c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13">
        <v>346439</v>
      </c>
      <c r="N173" s="11" t="s">
        <v>39</v>
      </c>
      <c r="O173" s="14" t="s">
        <v>227</v>
      </c>
      <c r="P173" s="58">
        <v>0</v>
      </c>
      <c r="Q173" s="6">
        <v>106750</v>
      </c>
      <c r="R173" s="7">
        <f t="shared" ref="R173" si="12">P173*Q173</f>
        <v>0</v>
      </c>
      <c r="S173" s="16" t="str">
        <f t="shared" si="9"/>
        <v>https://www.campustore.it/346439</v>
      </c>
    </row>
    <row r="174" spans="2:21">
      <c r="B174" s="59"/>
      <c r="C174" s="60"/>
      <c r="D174" s="60"/>
      <c r="E174" s="60"/>
      <c r="F174" s="60"/>
      <c r="G174" s="60"/>
      <c r="H174" s="60"/>
      <c r="I174" s="60"/>
      <c r="J174" s="60" t="s">
        <v>19</v>
      </c>
      <c r="K174" s="60"/>
      <c r="L174" s="60"/>
      <c r="M174" s="13">
        <v>345567</v>
      </c>
      <c r="N174" s="11" t="s">
        <v>228</v>
      </c>
      <c r="O174" s="14" t="s">
        <v>229</v>
      </c>
      <c r="P174" s="58">
        <v>0</v>
      </c>
      <c r="Q174" s="6">
        <v>106750</v>
      </c>
      <c r="R174" s="7">
        <f t="shared" ref="R174" si="13">P174*Q174</f>
        <v>0</v>
      </c>
      <c r="S174" s="16" t="str">
        <f t="shared" si="9"/>
        <v>https://www.campustore.it/345567</v>
      </c>
    </row>
    <row r="175" spans="2:21" ht="15">
      <c r="B175"/>
      <c r="C175"/>
      <c r="D175"/>
      <c r="E175"/>
      <c r="F175"/>
      <c r="G175" s="64"/>
      <c r="H175"/>
      <c r="I175"/>
      <c r="J175"/>
      <c r="K175"/>
      <c r="L175"/>
      <c r="M175"/>
      <c r="N175"/>
      <c r="O175"/>
      <c r="P175" s="65"/>
      <c r="Q175"/>
      <c r="R175"/>
      <c r="S175"/>
      <c r="T175"/>
      <c r="U175"/>
    </row>
    <row r="176" spans="2:21" ht="15">
      <c r="B176"/>
      <c r="C176"/>
      <c r="D176"/>
      <c r="E176"/>
      <c r="F176"/>
      <c r="G176" s="64"/>
      <c r="H176"/>
      <c r="I176"/>
      <c r="J176"/>
      <c r="K176"/>
      <c r="L176"/>
      <c r="M176"/>
      <c r="N176"/>
      <c r="O176"/>
      <c r="P176" s="65"/>
      <c r="Q176"/>
      <c r="R176"/>
      <c r="S176"/>
      <c r="T176"/>
      <c r="U176"/>
    </row>
    <row r="177" spans="2:21" ht="15">
      <c r="B177"/>
      <c r="C177"/>
      <c r="D177"/>
      <c r="E177"/>
      <c r="F177"/>
      <c r="G177" s="64"/>
      <c r="H177"/>
      <c r="I177"/>
      <c r="J177"/>
      <c r="K177"/>
      <c r="L177"/>
      <c r="M177"/>
      <c r="N177"/>
      <c r="O177"/>
      <c r="P177" s="65"/>
      <c r="Q177"/>
      <c r="R177"/>
      <c r="S177"/>
      <c r="T177"/>
      <c r="U177"/>
    </row>
    <row r="178" spans="2:21" ht="15">
      <c r="B178"/>
      <c r="C178"/>
      <c r="D178"/>
      <c r="E178"/>
      <c r="F178"/>
      <c r="G178" s="64"/>
      <c r="H178"/>
      <c r="I178"/>
      <c r="J178"/>
      <c r="K178"/>
      <c r="L178"/>
      <c r="M178"/>
      <c r="N178"/>
      <c r="O178"/>
      <c r="P178" s="65"/>
      <c r="Q178"/>
      <c r="R178"/>
      <c r="S178"/>
      <c r="T178"/>
      <c r="U178"/>
    </row>
    <row r="179" spans="2:21" ht="15">
      <c r="B179"/>
      <c r="C179"/>
      <c r="D179"/>
      <c r="E179"/>
      <c r="F179"/>
      <c r="G179" s="64"/>
      <c r="H179"/>
      <c r="I179"/>
      <c r="J179"/>
      <c r="K179"/>
      <c r="L179"/>
      <c r="M179"/>
      <c r="N179"/>
      <c r="O179"/>
      <c r="P179" s="65"/>
      <c r="Q179"/>
      <c r="R179"/>
      <c r="S179"/>
      <c r="T179"/>
      <c r="U179"/>
    </row>
    <row r="180" spans="2:21" ht="15">
      <c r="B180"/>
      <c r="C180"/>
      <c r="D180"/>
      <c r="E180"/>
      <c r="F180"/>
      <c r="G180" s="64"/>
      <c r="H180"/>
      <c r="I180"/>
      <c r="J180"/>
      <c r="K180"/>
      <c r="L180"/>
      <c r="M180"/>
      <c r="N180"/>
      <c r="O180"/>
      <c r="P180" s="65"/>
      <c r="Q180"/>
      <c r="R180"/>
      <c r="S180"/>
      <c r="T180"/>
      <c r="U180"/>
    </row>
  </sheetData>
  <autoFilter ref="A16:Y173" xr:uid="{00000000-0001-0000-0000-000000000000}"/>
  <sortState xmlns:xlrd2="http://schemas.microsoft.com/office/spreadsheetml/2017/richdata2" ref="B17:Y135">
    <sortCondition ref="B17:B135"/>
    <sortCondition ref="L17:L135"/>
  </sortState>
  <mergeCells count="13">
    <mergeCell ref="B2:U2"/>
    <mergeCell ref="B3:U4"/>
    <mergeCell ref="B14:K15"/>
    <mergeCell ref="P6:P9"/>
    <mergeCell ref="M6:N6"/>
    <mergeCell ref="M7:N7"/>
    <mergeCell ref="M9:N9"/>
    <mergeCell ref="O6:O9"/>
    <mergeCell ref="I11:L11"/>
    <mergeCell ref="B11:H11"/>
    <mergeCell ref="B6:L6"/>
    <mergeCell ref="B7:L7"/>
    <mergeCell ref="B9:L9"/>
  </mergeCells>
  <dataValidations count="1">
    <dataValidation type="list" allowBlank="1" showInputMessage="1" showErrorMessage="1" sqref="L10:N10" xr:uid="{1F40BEFA-5377-46C8-A324-0AD50CF7F7D1}">
      <formula1>"164.644,124044"</formula1>
    </dataValidation>
  </dataValidations>
  <hyperlinks>
    <hyperlink ref="S11" r:id="rId1" xr:uid="{9301E28B-3385-48A5-8CE2-E7A6E41806E7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2023-03-14T10:58:40Z</dcterms:modified>
  <cp:category/>
  <cp:contentStatus/>
</cp:coreProperties>
</file>