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39297E6E-B96F-407B-8393-44DC5A86CB80}" xr6:coauthVersionLast="47" xr6:coauthVersionMax="47" xr10:uidLastSave="{00000000-0000-0000-0000-000000000000}"/>
  <bookViews>
    <workbookView xWindow="-120" yWindow="-120" windowWidth="20730" windowHeight="11160" xr2:uid="{00000000-000D-0000-FFFF-FFFF00000000}"/>
  </bookViews>
  <sheets>
    <sheet name="Liceo" sheetId="2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 i="21" l="1"/>
  <c r="L26" i="21"/>
  <c r="L23" i="21"/>
  <c r="L29" i="21"/>
  <c r="L25" i="21"/>
  <c r="L18" i="21"/>
  <c r="L17" i="21"/>
  <c r="L28" i="21"/>
  <c r="L37" i="21"/>
  <c r="L33" i="21"/>
  <c r="L10" i="21"/>
  <c r="L22" i="21"/>
  <c r="L16" i="21"/>
  <c r="L12" i="21"/>
  <c r="L36" i="21"/>
  <c r="L30" i="21"/>
  <c r="L24" i="21"/>
  <c r="L14" i="21"/>
  <c r="L21" i="21"/>
  <c r="L31" i="21"/>
  <c r="L32" i="21"/>
  <c r="L27" i="21"/>
  <c r="L35" i="21"/>
  <c r="L34" i="21"/>
  <c r="L20" i="21"/>
  <c r="L15" i="21"/>
  <c r="L11" i="21" l="1"/>
  <c r="C6" i="21" s="1"/>
  <c r="C4" i="21" s="1"/>
</calcChain>
</file>

<file path=xl/sharedStrings.xml><?xml version="1.0" encoding="utf-8"?>
<sst xmlns="http://schemas.openxmlformats.org/spreadsheetml/2006/main" count="191" uniqueCount="114">
  <si>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</si>
  <si>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</si>
  <si>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</si>
  <si>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</si>
  <si>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</si>
  <si>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</si>
  <si>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</si>
  <si>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</si>
  <si>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</si>
  <si>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</si>
  <si>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</si>
  <si>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</si>
  <si>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</si>
  <si>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</si>
  <si>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</si>
  <si>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</si>
  <si>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</si>
  <si>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</si>
  <si>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</si>
  <si>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</si>
  <si>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</si>
  <si>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</si>
  <si>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Makeblock</t>
  </si>
  <si>
    <t>Primaria</t>
  </si>
  <si>
    <t>LEGO Education</t>
  </si>
  <si>
    <t>Dobot</t>
  </si>
  <si>
    <t>DJI</t>
  </si>
  <si>
    <t>DJI ROBOMASTER EP CORE</t>
  </si>
  <si>
    <t>Scuola Secondaria di II grado</t>
  </si>
  <si>
    <t>Dobot Magician - Braccio robotico versione Basic</t>
  </si>
  <si>
    <t>Specifiche tecniche
- Materiale: lega di alluminio e ABS 
- 4 assi (base:-90°..+90°, rear arm:0°..+85°,forearm:-10°..+85°, rotation servo: +90°..-90°) 
- Alta ripetibilità di posizionamento: 0.2mm 
- Carico max: 500g 
- Estensione braccio: 320mm 
- Comunicazione: USB 
- Alimentazione: 100-240 V, 50/60 Hz - 12 V / 7A DC 
- Consumo max: 60 W 
Linguaggi di programmazione
Supporta la programmazione grafica e testuale, tra cui: C++, JAVA, Python, Labview, Matlab e altri.</t>
  </si>
  <si>
    <t>Campustore</t>
  </si>
  <si>
    <t>Matrix Multimedia</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</si>
  <si>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</si>
  <si>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</si>
  <si>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</si>
  <si>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</si>
  <si>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Makeblock - mBot2 Kit per la classe</t>
  </si>
  <si>
    <t>Kit composto da 12 mBot 2 (335540)</t>
  </si>
  <si>
    <t>B</t>
  </si>
  <si>
    <t>Schede programmabili e set di espansione</t>
  </si>
  <si>
    <t>Arduino</t>
  </si>
  <si>
    <t>Arduino Explore IoT Kit</t>
  </si>
  <si>
    <t>on Arduino Explore IoT Kit gli studenti delle scuole secondarie di secondo grado possono creare i loro primi dispositivi connessi in modo semplice e veloce, seguendo passo-passo i contenuti didattici su 10 progetti ed esperimenti creativi e coinvolgenti. Arduino Explore IoT Kit include
- Arduino MKR1010
- MKT IoT Carrier, che a sua volta include: 2 relé 24V, slot scheda SD, 5 pulsanti touch, connettori plug-and-play per diversi sensori, sensore di temperatura, sensore di umidità, sensore di pressione, sensore UV, accelerometro, display RGB 1.20", slot per batteria ricaricabile Li-Ion 18650, 5 LED RGB, 
- Cavo Micro USB
- Sensore di umidità
- Sensore a infrarossi passivo
- Cavi plug-and-play per tutti i sensori
- Accesso ad Arduino Create, una piattaforma online integrata che consente di scrivere codice, accedere a contenuti, configurare schede e condividere progetti
- Accesso alla piattaforma online dedicata con tutte le informazioni, le attività e i contenuti per usare il kit
- 10 lezioni hands-on passo-passo, che coprono tutti gli aspetti fondamentali legati all’IoT: hardware, rete, algoritmi e programmazione, sicurezza, gestione dei dati
- 10 sfide aperte</t>
  </si>
  <si>
    <t>Arduino Science Kit Physics Lab - Set per la classe</t>
  </si>
  <si>
    <t>Arduino Science Kit Physics Lab è il primo kit ufficiale Arduino progettato per l'esplorazione scientifica, sviluppato in collaborazione con Google.
Questo set per la classe è composto da:
12x Arduino Science Kit Physics Lab 
Ogni Arduino Science Kit Physics Lab contiene:
1x Arduino MKR WiFi 1010
1x Arduino Science Carrier Board
2x Distanziali in silicone
1x Cavo USB piatto
1x Sensore di luce Arduino con connettore Grove
1x Sensore di temperatura Arduino con connettore Grove
2x Cavo Grove da 20cm - Universale con connettori 4-pin
2x Cavo a doppià estremità: Clip a coccodrillo/Spina a banana (50 cm)
2x Cavo a doppià estremità: Clip a coccodrillo/Spina a banana (20 cm)
1x Magnete
1x Cinturino con velcro Hook-and-loop™
1x Punto Velcro Hook-and-loop™ 
2x PCB sticks
1x PCB encoder
1x Molla Mini slinky
8x Viti M3
8x Bulloni M3
4x Fascie elastiche
4x Guarnizioni piccole in silicone
2x Guarnizioni grandi in silicone</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</si>
  <si>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</si>
  <si>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</si>
  <si>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</si>
  <si>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</si>
  <si>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 xml:space="preserve">Arduino microcontroller system development kit (modular) </t>
  </si>
  <si>
    <t>C</t>
  </si>
  <si>
    <t>Kit didattici per le discipline STEM</t>
  </si>
  <si>
    <t>fischertechnik STEM Primaria - Set per la classe Ottica</t>
  </si>
  <si>
    <t xml:space="preserve">fischertechnik education </t>
  </si>
  <si>
    <t>fischertechnik STEM - Macchine semplici</t>
  </si>
  <si>
    <t>fischertechnik STEM - Meccanica (2.0)</t>
  </si>
  <si>
    <t>fischertechnik STEM Secondaria - Elettronica</t>
  </si>
  <si>
    <t>fischertechnik STEM Secondaria - Energie Rinnovabili</t>
  </si>
  <si>
    <t>fischertechnik STEM Secondaria - Pneumatica</t>
  </si>
  <si>
    <t xml:space="preserve">fischertechnik STEM secondaria - STEM Ruote dentate Tech </t>
  </si>
  <si>
    <t>Roland DG</t>
  </si>
  <si>
    <t>Optika</t>
  </si>
  <si>
    <t>Stereomicroscopio digitale 10x-20x-40x</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</si>
  <si>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</si>
  <si>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</si>
  <si>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</si>
  <si>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</si>
  <si>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</si>
  <si>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</si>
  <si>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</si>
  <si>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Tavoli per making e relativi accessori</t>
  </si>
  <si>
    <t>Tavoli tinkering e Maker Space - Gruppo di 4 tavoli H85 cm</t>
  </si>
  <si>
    <t>Gratnells</t>
  </si>
  <si>
    <t>Carrello Column STEAM activity con cassetti</t>
  </si>
  <si>
    <t>Carrello Maker Hub con 2 lavagne magnetiche e 4 vassoi medi</t>
  </si>
  <si>
    <t>E</t>
  </si>
  <si>
    <t>Software e app innovativi per la didattica digitale delle STEM</t>
  </si>
  <si>
    <t>Flowcode V9 Site Licence per coding multipiattaforma</t>
  </si>
  <si>
    <t>Licenza software per la programmazione multipiattaforma</t>
  </si>
  <si>
    <t>Q.TA' da indicare 
nella domanda</t>
  </si>
  <si>
    <t>ALTERNATIVE POSSIBILI</t>
  </si>
  <si>
    <t>fischertechnik Education</t>
  </si>
  <si>
    <t>Simple Machines</t>
  </si>
  <si>
    <t xml:space="preserve">STEM Gear Tech </t>
  </si>
  <si>
    <t>STEM Pneumatics</t>
  </si>
  <si>
    <t>STEM Electronics</t>
  </si>
  <si>
    <t>Makeblock - LaserBox Pro 1.2.1 - Laser cutter</t>
  </si>
  <si>
    <t>https://www.campustore.it/336364</t>
  </si>
  <si>
    <t>https://www.campustore.it/326619</t>
  </si>
  <si>
    <t>https://www.campustore.it/325510</t>
  </si>
  <si>
    <t>https://www.campustore.it/315748</t>
  </si>
  <si>
    <t>https://www.campustore.it/336815</t>
  </si>
  <si>
    <t>https://www.campustore.it/335663</t>
  </si>
  <si>
    <t>https://www.campustore.it/306166</t>
  </si>
  <si>
    <t>https://www.campustore.it/336608</t>
  </si>
  <si>
    <t>https://www.campustore.it/333637</t>
  </si>
  <si>
    <t>https://www.campustore.it/337465</t>
  </si>
  <si>
    <t>https://www.campustore.it/333444</t>
  </si>
  <si>
    <t>https://www.campustore.it/333190</t>
  </si>
  <si>
    <t>https://www.campustore.it/327176</t>
  </si>
  <si>
    <t>https://www.campustore.it/322484</t>
  </si>
  <si>
    <t>https://www.campustore.it/337518</t>
  </si>
  <si>
    <t>https://www.campustore.it/337603</t>
  </si>
  <si>
    <t>https://www.campustore.it/305048</t>
  </si>
  <si>
    <t>https://www.campustore.it/337601</t>
  </si>
  <si>
    <t>https://www.campustore.it/337602</t>
  </si>
  <si>
    <t>https://www.campustore.it/312766</t>
  </si>
  <si>
    <t>https://www.campustore.it/336751</t>
  </si>
  <si>
    <t>https://www.campustore.it/315763</t>
  </si>
  <si>
    <t>https://www.campustore.it/321169</t>
  </si>
  <si>
    <t>https://www.campustore.it/327036</t>
  </si>
  <si>
    <t>https://www.campustore.it/327618</t>
  </si>
  <si>
    <t>https://www.campustore.it/337490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</si>
</sst>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_-* #,##0.00\ &quot;€&quot;_-;\-* #,##0.00\ &quot;€&quot;_-;_-* &quot;-&quot;??\ &quot;€&quot;_-;_-@_-"/>
    <numFmt numFmtId="166" formatCode="_-* #,##0.00_-;\-* #,##0.00_-;_-* \-??_-;_-@_-"/>
    <numFmt numFmtId="167" formatCode="_-&quot;£&quot;* #,##0.00_-;\-&quot;£&quot;* #,##0.00_-;_-&quot;£&quot;* &quot;-&quot;??_-;_-@_-"/>
    <numFmt numFmtId="168" formatCode="_-* #,##0.00\ [$€-410]_-;\-* #,##0.00\ [$€-410]_-;_-* &quot;-&quot;??\ [$€-410]_-;_-@_-"/>
  </numFmts>
  <fonts count="30">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51">
    <xf numFmtId="0" fontId="0" fillId="0" borderId="0"/>
    <xf numFmtId="165"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6"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21" fillId="0" borderId="0" applyNumberFormat="0" applyFill="0" applyBorder="0" applyAlignment="0" applyProtection="0"/>
  </cellStyleXfs>
  <cellXfs count="51">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2" fillId="2" borderId="0" xfId="0" applyFont="1" applyFill="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applyAlignment="1">
      <alignment wrapText="1"/>
    </xf>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5"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5"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5" fontId="27" fillId="4" borderId="16" xfId="1" applyFont="1" applyFill="1" applyBorder="1" applyAlignment="1">
      <alignment horizontal="right"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165" fontId="24" fillId="27" borderId="0" xfId="1" applyFont="1" applyFill="1" applyAlignment="1">
      <alignment vertical="top"/>
    </xf>
    <xf numFmtId="165" fontId="24" fillId="27" borderId="0" xfId="1" applyFont="1" applyFill="1" applyAlignment="1">
      <alignment horizontal="left" vertical="center"/>
    </xf>
    <xf numFmtId="165" fontId="27" fillId="27" borderId="0" xfId="1" applyFont="1" applyFill="1" applyAlignment="1">
      <alignment horizontal="right" vertical="center"/>
    </xf>
    <xf numFmtId="165" fontId="27" fillId="27" borderId="0" xfId="1" applyFont="1" applyFill="1" applyAlignment="1">
      <alignment vertical="top"/>
    </xf>
    <xf numFmtId="0" fontId="0" fillId="0" borderId="0" xfId="0" applyAlignment="1">
      <alignment horizontal="left"/>
    </xf>
    <xf numFmtId="0" fontId="25" fillId="2" borderId="0" xfId="0" applyFont="1" applyFill="1" applyAlignment="1">
      <alignment horizontal="left" vertical="center"/>
    </xf>
    <xf numFmtId="0" fontId="29" fillId="0" borderId="10" xfId="0" applyFont="1" applyBorder="1" applyAlignment="1">
      <alignment wrapText="1"/>
    </xf>
    <xf numFmtId="165"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pplyAlignment="1">
      <alignment vertical="top"/>
    </xf>
    <xf numFmtId="165" fontId="25" fillId="0" borderId="10" xfId="0" applyNumberFormat="1" applyFont="1" applyBorder="1" applyAlignment="1">
      <alignment horizontal="left" vertical="center"/>
    </xf>
    <xf numFmtId="0" fontId="25" fillId="0" borderId="10" xfId="0" applyFont="1" applyBorder="1" applyAlignment="1">
      <alignment horizontal="center" vertical="top"/>
    </xf>
    <xf numFmtId="1" fontId="25" fillId="0" borderId="0" xfId="0" applyNumberFormat="1" applyFont="1" applyAlignment="1">
      <alignment horizontal="center" vertical="center"/>
    </xf>
    <xf numFmtId="168" fontId="25" fillId="2" borderId="0" xfId="0" applyNumberFormat="1" applyFont="1" applyFill="1" applyAlignment="1">
      <alignment horizontal="left" vertical="center"/>
    </xf>
    <xf numFmtId="168" fontId="25" fillId="0" borderId="0" xfId="0" applyNumberFormat="1" applyFont="1" applyAlignment="1">
      <alignment horizontal="center" vertical="center"/>
    </xf>
    <xf numFmtId="0" fontId="25" fillId="0" borderId="0" xfId="0" applyFont="1" applyAlignment="1">
      <alignment horizontal="center" vertical="center"/>
    </xf>
    <xf numFmtId="0" fontId="21" fillId="0" borderId="10" xfId="50" applyFill="1" applyBorder="1" applyAlignment="1">
      <alignment horizontal="center" vertical="center"/>
    </xf>
    <xf numFmtId="0" fontId="29" fillId="0" borderId="10" xfId="0" applyFont="1" applyBorder="1" applyAlignment="1"/>
    <xf numFmtId="0" fontId="22" fillId="0" borderId="0" xfId="0" applyFont="1" applyFill="1"/>
    <xf numFmtId="0" fontId="26" fillId="0" borderId="0" xfId="0" applyFont="1" applyFill="1" applyBorder="1" applyAlignment="1">
      <alignment vertical="top"/>
    </xf>
    <xf numFmtId="165" fontId="27" fillId="0" borderId="0" xfId="1" applyFont="1" applyFill="1" applyBorder="1" applyAlignment="1">
      <alignment horizontal="right" vertical="center"/>
    </xf>
    <xf numFmtId="165" fontId="27" fillId="0" borderId="0" xfId="1" applyFont="1" applyFill="1" applyAlignment="1">
      <alignment horizontal="right" vertical="center"/>
    </xf>
    <xf numFmtId="165" fontId="27" fillId="0" borderId="0" xfId="1" applyFont="1" applyFill="1" applyAlignment="1">
      <alignment vertical="top"/>
    </xf>
    <xf numFmtId="0" fontId="25" fillId="0" borderId="0" xfId="0" applyFont="1" applyFill="1" applyAlignment="1">
      <alignment vertical="top" wrapText="1"/>
    </xf>
    <xf numFmtId="0" fontId="22" fillId="0" borderId="0" xfId="0" applyFont="1" applyFill="1" applyAlignment="1">
      <alignment vertical="top"/>
    </xf>
    <xf numFmtId="0" fontId="23" fillId="2" borderId="0" xfId="0" applyFont="1" applyFill="1" applyAlignment="1">
      <alignment horizontal="center" vertical="top" wrapText="1"/>
    </xf>
    <xf numFmtId="0" fontId="28" fillId="28" borderId="17" xfId="0" applyFont="1" applyFill="1" applyBorder="1" applyAlignment="1">
      <alignment horizontal="center" vertical="center" wrapText="1"/>
    </xf>
  </cellXfs>
  <cellStyles count="51">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5824A05E-0713-4FEA-A0F2-422BF49DAC64}"/>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1</xdr:row>
      <xdr:rowOff>0</xdr:rowOff>
    </xdr:to>
    <xdr:pic>
      <xdr:nvPicPr>
        <xdr:cNvPr id="3" name="Immagine 2">
          <a:extLst>
            <a:ext uri="{FF2B5EF4-FFF2-40B4-BE49-F238E27FC236}">
              <a16:creationId xmlns:a16="http://schemas.microsoft.com/office/drawing/2014/main" id="{0DFBDD47-8013-442A-AEF8-3FE4F5188FCF}"/>
            </a:ext>
            <a:ext uri="{147F2762-F138-4A5C-976F-8EAC2B608ADB}">
              <a16:predDERef xmlns:a16="http://schemas.microsoft.com/office/drawing/2014/main" pred="{A26E85B8-1601-4857-AAC2-446260D7CC0A}"/>
            </a:ext>
          </a:extLst>
        </xdr:cNvPr>
        <xdr:cNvPicPr>
          <a:picLocks noChangeAspect="1"/>
        </xdr:cNvPicPr>
      </xdr:nvPicPr>
      <xdr:blipFill>
        <a:blip xmlns:r="http://schemas.openxmlformats.org/officeDocument/2006/relationships" r:embed="rId2"/>
        <a:stretch>
          <a:fillRect/>
        </a:stretch>
      </xdr:blipFill>
      <xdr:spPr>
        <a:xfrm>
          <a:off x="25908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051D-7872-4762-8D8F-53A87B8F8288}">
  <dimension ref="A1:N41"/>
  <sheetViews>
    <sheetView tabSelected="1" defaultGridColor="0" colorId="9" workbookViewId="0">
      <selection activeCell="A7" sqref="A7"/>
    </sheetView>
  </sheetViews>
  <sheetFormatPr defaultRowHeight="15"/>
  <cols>
    <col min="1" max="1" width="9.28515625" style="1" customWidth="1"/>
    <col min="2" max="2" width="35.7109375" style="8" customWidth="1"/>
    <col min="3" max="3" width="54.7109375" style="11" customWidth="1"/>
    <col min="4" max="4" width="29.140625" style="11" customWidth="1"/>
    <col min="5" max="5" width="27.140625" style="4" customWidth="1"/>
    <col min="6" max="6" width="17.42578125" style="8" customWidth="1"/>
    <col min="7" max="7" width="19.85546875" style="8" customWidth="1"/>
    <col min="8" max="8" width="56.42578125" style="8" customWidth="1"/>
    <col min="9" max="9" width="79.42578125" style="8" customWidth="1"/>
    <col min="10" max="10" width="16.42578125" style="8" customWidth="1"/>
    <col min="11" max="11" width="27.7109375" style="11" customWidth="1"/>
    <col min="12" max="12" width="26.7109375" style="8" customWidth="1"/>
    <col min="13" max="13" width="36.5703125" style="11" customWidth="1"/>
  </cols>
  <sheetData>
    <row r="1" spans="1:13" s="1" customFormat="1" ht="73.5" customHeight="1">
      <c r="B1" s="49" t="s">
        <v>0</v>
      </c>
      <c r="C1" s="49"/>
      <c r="D1" s="49"/>
      <c r="E1" s="49"/>
      <c r="F1" s="49"/>
      <c r="G1" s="49"/>
      <c r="H1" s="49"/>
      <c r="I1" s="49"/>
      <c r="J1" s="49"/>
      <c r="K1" s="49"/>
      <c r="L1" s="49"/>
      <c r="M1" s="49"/>
    </row>
    <row r="2" spans="1:13" s="1" customFormat="1" thickBot="1">
      <c r="B2" s="2"/>
      <c r="C2" s="2"/>
      <c r="D2" s="2"/>
      <c r="E2" s="2"/>
      <c r="F2" s="2"/>
      <c r="G2" s="2"/>
      <c r="H2" s="3"/>
      <c r="I2" s="2"/>
      <c r="J2" s="2"/>
      <c r="K2" s="2"/>
      <c r="L2" s="2"/>
      <c r="M2" s="2"/>
    </row>
    <row r="3" spans="1:13" s="1" customFormat="1" ht="14.25" customHeight="1">
      <c r="B3" s="14" t="s">
        <v>1</v>
      </c>
      <c r="C3" s="15">
        <v>16000</v>
      </c>
      <c r="D3" s="11"/>
      <c r="E3" s="8"/>
      <c r="F3" s="24"/>
      <c r="G3" s="24"/>
      <c r="H3" s="12"/>
      <c r="I3" s="2"/>
      <c r="J3" s="2"/>
      <c r="K3" s="2"/>
      <c r="L3" s="2"/>
      <c r="M3" s="2"/>
    </row>
    <row r="4" spans="1:13" s="1" customFormat="1" ht="14.25" customHeight="1">
      <c r="B4" s="16" t="s">
        <v>2</v>
      </c>
      <c r="C4" s="17">
        <f>C3-C6</f>
        <v>29</v>
      </c>
      <c r="D4" s="25"/>
      <c r="E4" s="24"/>
      <c r="F4" s="24"/>
      <c r="G4" s="24"/>
      <c r="H4" s="4"/>
      <c r="I4" s="2"/>
      <c r="J4" s="2"/>
      <c r="K4" s="2"/>
      <c r="L4" s="2"/>
      <c r="M4" s="2"/>
    </row>
    <row r="5" spans="1:13" s="1" customFormat="1" ht="14.25">
      <c r="B5" s="18"/>
      <c r="C5" s="19"/>
      <c r="D5" s="13"/>
      <c r="E5" s="13"/>
      <c r="F5" s="13"/>
      <c r="G5" s="13"/>
      <c r="H5" s="4"/>
      <c r="I5" s="2"/>
      <c r="J5" s="2"/>
      <c r="K5" s="2"/>
      <c r="L5" s="2"/>
      <c r="M5" s="2"/>
    </row>
    <row r="6" spans="1:13" s="1" customFormat="1" thickBot="1">
      <c r="B6" s="20" t="s">
        <v>3</v>
      </c>
      <c r="C6" s="21">
        <f>SUM(L10:L18)</f>
        <v>15971</v>
      </c>
      <c r="D6" s="26"/>
      <c r="E6" s="27"/>
      <c r="F6" s="27"/>
      <c r="G6" s="27"/>
      <c r="H6" s="4"/>
      <c r="I6" s="2"/>
      <c r="J6" s="2"/>
      <c r="K6" s="2"/>
      <c r="L6" s="2"/>
      <c r="M6" s="2"/>
    </row>
    <row r="7" spans="1:13" s="42" customFormat="1" ht="14.25">
      <c r="B7" s="43"/>
      <c r="C7" s="44"/>
      <c r="D7" s="45"/>
      <c r="E7" s="46"/>
      <c r="F7" s="46"/>
      <c r="G7" s="46"/>
      <c r="H7" s="47"/>
      <c r="I7" s="48"/>
      <c r="J7" s="48"/>
      <c r="K7" s="48"/>
      <c r="L7" s="48"/>
      <c r="M7" s="48"/>
    </row>
    <row r="8" spans="1:13" s="1" customFormat="1" ht="14.25">
      <c r="B8" s="2"/>
      <c r="C8" s="2"/>
      <c r="D8" s="13"/>
      <c r="E8" s="13"/>
      <c r="F8" s="13"/>
      <c r="G8" s="13"/>
      <c r="H8" s="3"/>
      <c r="I8" s="2"/>
      <c r="J8" s="2"/>
      <c r="K8" s="2"/>
      <c r="L8" s="2"/>
      <c r="M8" s="2"/>
    </row>
    <row r="9" spans="1:13" s="5" customFormat="1" ht="25.5">
      <c r="B9" s="22" t="s">
        <v>4</v>
      </c>
      <c r="C9" s="22" t="s">
        <v>5</v>
      </c>
      <c r="D9" s="22" t="s">
        <v>6</v>
      </c>
      <c r="E9" s="22" t="s">
        <v>7</v>
      </c>
      <c r="F9" s="22" t="s">
        <v>8</v>
      </c>
      <c r="G9" s="23" t="s">
        <v>80</v>
      </c>
      <c r="H9" s="23" t="s">
        <v>9</v>
      </c>
      <c r="I9" s="22" t="s">
        <v>10</v>
      </c>
      <c r="J9" s="22" t="s">
        <v>11</v>
      </c>
      <c r="K9" s="22" t="s">
        <v>12</v>
      </c>
      <c r="L9" s="22" t="s">
        <v>13</v>
      </c>
      <c r="M9" s="22" t="s">
        <v>14</v>
      </c>
    </row>
    <row r="10" spans="1:13">
      <c r="A10" s="10"/>
      <c r="B10" s="30" t="s">
        <v>64</v>
      </c>
      <c r="C10" s="33" t="s">
        <v>65</v>
      </c>
      <c r="D10" s="33" t="s">
        <v>20</v>
      </c>
      <c r="E10" s="35">
        <v>306166</v>
      </c>
      <c r="F10" s="33" t="s">
        <v>61</v>
      </c>
      <c r="G10" s="32">
        <v>1</v>
      </c>
      <c r="H10" s="30" t="s">
        <v>67</v>
      </c>
      <c r="I10" s="6"/>
      <c r="J10" s="7">
        <v>1</v>
      </c>
      <c r="K10" s="34">
        <v>1318</v>
      </c>
      <c r="L10" s="31">
        <f>K10*J10</f>
        <v>1318</v>
      </c>
      <c r="M10" s="40" t="s">
        <v>94</v>
      </c>
    </row>
    <row r="11" spans="1:13">
      <c r="A11" s="10"/>
      <c r="B11" s="30" t="s">
        <v>64</v>
      </c>
      <c r="C11" s="33" t="s">
        <v>65</v>
      </c>
      <c r="D11" s="33" t="s">
        <v>20</v>
      </c>
      <c r="E11" s="35">
        <v>335663</v>
      </c>
      <c r="F11" s="33" t="s">
        <v>22</v>
      </c>
      <c r="G11" s="32">
        <v>1</v>
      </c>
      <c r="H11" s="30" t="s">
        <v>87</v>
      </c>
      <c r="I11" s="6" t="s">
        <v>66</v>
      </c>
      <c r="J11" s="7">
        <v>1</v>
      </c>
      <c r="K11" s="34">
        <v>5765</v>
      </c>
      <c r="L11" s="31">
        <f>K11*J11</f>
        <v>5765</v>
      </c>
      <c r="M11" s="40" t="s">
        <v>93</v>
      </c>
    </row>
    <row r="12" spans="1:13">
      <c r="A12" s="10"/>
      <c r="B12" s="30" t="s">
        <v>15</v>
      </c>
      <c r="C12" s="33" t="s">
        <v>21</v>
      </c>
      <c r="D12" s="33" t="s">
        <v>20</v>
      </c>
      <c r="E12" s="35">
        <v>326619</v>
      </c>
      <c r="F12" s="33" t="s">
        <v>24</v>
      </c>
      <c r="G12" s="32">
        <v>12</v>
      </c>
      <c r="H12" s="30" t="s">
        <v>33</v>
      </c>
      <c r="I12" s="6" t="s">
        <v>34</v>
      </c>
      <c r="J12" s="7">
        <v>1</v>
      </c>
      <c r="K12" s="34">
        <v>5490</v>
      </c>
      <c r="L12" s="31">
        <f t="shared" ref="L12:L18" si="0">J12*K12</f>
        <v>5490</v>
      </c>
      <c r="M12" s="40" t="s">
        <v>89</v>
      </c>
    </row>
    <row r="13" spans="1:13">
      <c r="A13" s="10"/>
      <c r="B13" s="30" t="s">
        <v>15</v>
      </c>
      <c r="C13" s="33" t="s">
        <v>16</v>
      </c>
      <c r="D13" s="33" t="s">
        <v>17</v>
      </c>
      <c r="E13" s="35">
        <v>337465</v>
      </c>
      <c r="F13" s="33" t="s">
        <v>18</v>
      </c>
      <c r="G13" s="32">
        <v>1</v>
      </c>
      <c r="H13" s="30" t="s">
        <v>19</v>
      </c>
      <c r="I13" s="6"/>
      <c r="J13" s="7">
        <v>1</v>
      </c>
      <c r="K13" s="34">
        <v>259</v>
      </c>
      <c r="L13" s="31">
        <f t="shared" si="0"/>
        <v>259</v>
      </c>
      <c r="M13" s="40" t="s">
        <v>97</v>
      </c>
    </row>
    <row r="14" spans="1:13">
      <c r="A14" s="10"/>
      <c r="B14" s="30" t="s">
        <v>39</v>
      </c>
      <c r="C14" s="33" t="s">
        <v>40</v>
      </c>
      <c r="D14" s="33" t="s">
        <v>28</v>
      </c>
      <c r="E14" s="35">
        <v>327176</v>
      </c>
      <c r="F14" s="33" t="s">
        <v>41</v>
      </c>
      <c r="G14" s="32">
        <v>12</v>
      </c>
      <c r="H14" s="30" t="s">
        <v>44</v>
      </c>
      <c r="I14" s="6" t="s">
        <v>45</v>
      </c>
      <c r="J14" s="7">
        <v>1</v>
      </c>
      <c r="K14" s="34">
        <v>1808</v>
      </c>
      <c r="L14" s="31">
        <f t="shared" si="0"/>
        <v>1808</v>
      </c>
      <c r="M14" s="40" t="s">
        <v>100</v>
      </c>
    </row>
    <row r="15" spans="1:13">
      <c r="A15" s="10"/>
      <c r="B15" s="30" t="s">
        <v>51</v>
      </c>
      <c r="C15" s="33" t="s">
        <v>52</v>
      </c>
      <c r="D15" s="33" t="s">
        <v>17</v>
      </c>
      <c r="E15" s="35">
        <v>336751</v>
      </c>
      <c r="F15" s="33" t="s">
        <v>54</v>
      </c>
      <c r="G15" s="32">
        <v>1</v>
      </c>
      <c r="H15" s="30" t="s">
        <v>58</v>
      </c>
      <c r="I15" s="6"/>
      <c r="J15" s="7">
        <v>1</v>
      </c>
      <c r="K15" s="34">
        <v>220</v>
      </c>
      <c r="L15" s="31">
        <f t="shared" si="0"/>
        <v>220</v>
      </c>
      <c r="M15" s="40" t="s">
        <v>108</v>
      </c>
    </row>
    <row r="16" spans="1:13">
      <c r="A16" s="10"/>
      <c r="B16" s="30" t="s">
        <v>51</v>
      </c>
      <c r="C16" s="33" t="s">
        <v>52</v>
      </c>
      <c r="D16" s="33" t="s">
        <v>23</v>
      </c>
      <c r="E16" s="35">
        <v>337518</v>
      </c>
      <c r="F16" s="33"/>
      <c r="G16" s="32">
        <v>1</v>
      </c>
      <c r="H16" s="30" t="s">
        <v>53</v>
      </c>
      <c r="I16" s="6"/>
      <c r="J16" s="7">
        <v>1</v>
      </c>
      <c r="K16" s="34">
        <v>903</v>
      </c>
      <c r="L16" s="31">
        <f t="shared" si="0"/>
        <v>903</v>
      </c>
      <c r="M16" s="40" t="s">
        <v>102</v>
      </c>
    </row>
    <row r="17" spans="1:14">
      <c r="A17" s="10"/>
      <c r="B17" s="30" t="s">
        <v>51</v>
      </c>
      <c r="C17" s="33" t="s">
        <v>52</v>
      </c>
      <c r="D17" s="33" t="s">
        <v>17</v>
      </c>
      <c r="E17" s="35">
        <v>305048</v>
      </c>
      <c r="F17" s="33" t="s">
        <v>82</v>
      </c>
      <c r="G17" s="32">
        <v>1</v>
      </c>
      <c r="H17" s="30" t="s">
        <v>55</v>
      </c>
      <c r="I17" s="6" t="s">
        <v>83</v>
      </c>
      <c r="J17" s="7">
        <v>1</v>
      </c>
      <c r="K17" s="34">
        <v>92</v>
      </c>
      <c r="L17" s="31">
        <f t="shared" si="0"/>
        <v>92</v>
      </c>
      <c r="M17" s="40" t="s">
        <v>104</v>
      </c>
    </row>
    <row r="18" spans="1:14">
      <c r="A18" s="10"/>
      <c r="B18" s="30" t="s">
        <v>51</v>
      </c>
      <c r="C18" s="33" t="s">
        <v>52</v>
      </c>
      <c r="D18" s="33" t="s">
        <v>17</v>
      </c>
      <c r="E18" s="35">
        <v>312766</v>
      </c>
      <c r="F18" s="33" t="s">
        <v>54</v>
      </c>
      <c r="G18" s="32">
        <v>1</v>
      </c>
      <c r="H18" s="30" t="s">
        <v>56</v>
      </c>
      <c r="I18" s="6"/>
      <c r="J18" s="7">
        <v>1</v>
      </c>
      <c r="K18" s="34">
        <v>116</v>
      </c>
      <c r="L18" s="31">
        <f t="shared" si="0"/>
        <v>116</v>
      </c>
      <c r="M18" s="40" t="s">
        <v>107</v>
      </c>
    </row>
    <row r="19" spans="1:14" s="1" customFormat="1" ht="18" customHeight="1">
      <c r="B19" s="50" t="s">
        <v>81</v>
      </c>
      <c r="C19" s="50"/>
      <c r="D19" s="50"/>
      <c r="E19" s="50"/>
      <c r="F19" s="50"/>
      <c r="G19" s="50"/>
      <c r="H19" s="50"/>
      <c r="I19" s="50"/>
      <c r="J19" s="50"/>
      <c r="K19" s="50"/>
      <c r="L19" s="50"/>
      <c r="M19" s="50"/>
      <c r="N19" s="8"/>
    </row>
    <row r="20" spans="1:14">
      <c r="A20" s="10"/>
      <c r="B20" s="30" t="s">
        <v>76</v>
      </c>
      <c r="C20" s="33" t="s">
        <v>77</v>
      </c>
      <c r="D20" s="33" t="s">
        <v>20</v>
      </c>
      <c r="E20" s="35">
        <v>337490</v>
      </c>
      <c r="F20" s="33" t="s">
        <v>32</v>
      </c>
      <c r="G20" s="32">
        <v>1</v>
      </c>
      <c r="H20" s="30" t="s">
        <v>78</v>
      </c>
      <c r="I20" s="6" t="s">
        <v>79</v>
      </c>
      <c r="J20" s="7">
        <v>0</v>
      </c>
      <c r="K20" s="34">
        <v>427</v>
      </c>
      <c r="L20" s="31">
        <f t="shared" ref="L20:L33" si="1">J20*K20</f>
        <v>0</v>
      </c>
      <c r="M20" s="40" t="s">
        <v>113</v>
      </c>
    </row>
    <row r="21" spans="1:14">
      <c r="A21" s="10"/>
      <c r="B21" s="30" t="s">
        <v>15</v>
      </c>
      <c r="C21" s="33" t="s">
        <v>21</v>
      </c>
      <c r="D21" s="33" t="s">
        <v>17</v>
      </c>
      <c r="E21" s="35">
        <v>333637</v>
      </c>
      <c r="F21" s="33" t="s">
        <v>26</v>
      </c>
      <c r="G21" s="32">
        <v>1</v>
      </c>
      <c r="H21" s="30" t="s">
        <v>27</v>
      </c>
      <c r="I21" s="6"/>
      <c r="J21" s="7">
        <v>0</v>
      </c>
      <c r="K21" s="34">
        <v>954</v>
      </c>
      <c r="L21" s="31">
        <f t="shared" si="1"/>
        <v>0</v>
      </c>
      <c r="M21" s="40" t="s">
        <v>96</v>
      </c>
    </row>
    <row r="22" spans="1:14">
      <c r="A22" s="10"/>
      <c r="B22" s="30" t="s">
        <v>15</v>
      </c>
      <c r="C22" s="33" t="s">
        <v>21</v>
      </c>
      <c r="D22" s="33" t="s">
        <v>20</v>
      </c>
      <c r="E22" s="35">
        <v>336364</v>
      </c>
      <c r="F22" s="33"/>
      <c r="G22" s="32">
        <v>1</v>
      </c>
      <c r="H22" s="30" t="s">
        <v>35</v>
      </c>
      <c r="I22" s="6" t="s">
        <v>36</v>
      </c>
      <c r="J22" s="7">
        <v>0</v>
      </c>
      <c r="K22" s="34">
        <v>229</v>
      </c>
      <c r="L22" s="31">
        <f t="shared" si="1"/>
        <v>0</v>
      </c>
      <c r="M22" s="40" t="s">
        <v>88</v>
      </c>
    </row>
    <row r="23" spans="1:14">
      <c r="A23" s="10"/>
      <c r="B23" s="30" t="s">
        <v>15</v>
      </c>
      <c r="C23" s="33" t="s">
        <v>21</v>
      </c>
      <c r="D23" s="33" t="s">
        <v>20</v>
      </c>
      <c r="E23" s="35">
        <v>336608</v>
      </c>
      <c r="F23" s="33"/>
      <c r="G23" s="32">
        <v>12</v>
      </c>
      <c r="H23" s="30" t="s">
        <v>37</v>
      </c>
      <c r="I23" s="6" t="s">
        <v>38</v>
      </c>
      <c r="J23" s="7">
        <v>0</v>
      </c>
      <c r="K23" s="34">
        <v>1891</v>
      </c>
      <c r="L23" s="31">
        <f t="shared" si="1"/>
        <v>0</v>
      </c>
      <c r="M23" s="40" t="s">
        <v>95</v>
      </c>
    </row>
    <row r="24" spans="1:14">
      <c r="A24" s="10"/>
      <c r="B24" s="30" t="s">
        <v>15</v>
      </c>
      <c r="C24" s="33" t="s">
        <v>21</v>
      </c>
      <c r="D24" s="33" t="s">
        <v>28</v>
      </c>
      <c r="E24" s="35">
        <v>333444</v>
      </c>
      <c r="F24" s="33" t="s">
        <v>25</v>
      </c>
      <c r="G24" s="32">
        <v>1</v>
      </c>
      <c r="H24" s="30" t="s">
        <v>29</v>
      </c>
      <c r="I24" s="6" t="s">
        <v>30</v>
      </c>
      <c r="J24" s="7">
        <v>0</v>
      </c>
      <c r="K24" s="34">
        <v>1464</v>
      </c>
      <c r="L24" s="31">
        <f t="shared" si="1"/>
        <v>0</v>
      </c>
      <c r="M24" s="40" t="s">
        <v>98</v>
      </c>
    </row>
    <row r="25" spans="1:14">
      <c r="A25" s="10"/>
      <c r="B25" s="30" t="s">
        <v>39</v>
      </c>
      <c r="C25" s="33" t="s">
        <v>40</v>
      </c>
      <c r="D25" s="33" t="s">
        <v>28</v>
      </c>
      <c r="E25" s="35">
        <v>333190</v>
      </c>
      <c r="F25" s="33" t="s">
        <v>41</v>
      </c>
      <c r="G25" s="32">
        <v>1</v>
      </c>
      <c r="H25" s="30" t="s">
        <v>42</v>
      </c>
      <c r="I25" s="6" t="s">
        <v>43</v>
      </c>
      <c r="J25" s="7">
        <v>0</v>
      </c>
      <c r="K25" s="34">
        <v>121</v>
      </c>
      <c r="L25" s="31">
        <f t="shared" si="1"/>
        <v>0</v>
      </c>
      <c r="M25" s="40" t="s">
        <v>99</v>
      </c>
    </row>
    <row r="26" spans="1:14">
      <c r="A26" s="10"/>
      <c r="B26" s="30" t="s">
        <v>39</v>
      </c>
      <c r="C26" s="33" t="s">
        <v>40</v>
      </c>
      <c r="D26" s="33" t="s">
        <v>28</v>
      </c>
      <c r="E26" s="35">
        <v>327176</v>
      </c>
      <c r="F26" s="33" t="s">
        <v>41</v>
      </c>
      <c r="G26" s="32">
        <v>12</v>
      </c>
      <c r="H26" s="30" t="s">
        <v>44</v>
      </c>
      <c r="I26" s="6" t="s">
        <v>45</v>
      </c>
      <c r="J26" s="7">
        <v>0</v>
      </c>
      <c r="K26" s="34">
        <v>1808</v>
      </c>
      <c r="L26" s="31">
        <f t="shared" si="1"/>
        <v>0</v>
      </c>
      <c r="M26" s="40" t="s">
        <v>100</v>
      </c>
    </row>
    <row r="27" spans="1:14">
      <c r="A27" s="10"/>
      <c r="B27" s="30" t="s">
        <v>39</v>
      </c>
      <c r="C27" s="33" t="s">
        <v>40</v>
      </c>
      <c r="D27" s="33" t="s">
        <v>28</v>
      </c>
      <c r="E27" s="35">
        <v>325510</v>
      </c>
      <c r="F27" s="33" t="s">
        <v>41</v>
      </c>
      <c r="G27" s="32">
        <v>1</v>
      </c>
      <c r="H27" s="30" t="s">
        <v>46</v>
      </c>
      <c r="I27" s="6" t="s">
        <v>47</v>
      </c>
      <c r="J27" s="7">
        <v>0</v>
      </c>
      <c r="K27" s="34">
        <v>1739</v>
      </c>
      <c r="L27" s="31">
        <f t="shared" si="1"/>
        <v>0</v>
      </c>
      <c r="M27" s="40" t="s">
        <v>90</v>
      </c>
    </row>
    <row r="28" spans="1:14">
      <c r="A28" s="10"/>
      <c r="B28" s="30" t="s">
        <v>39</v>
      </c>
      <c r="C28" s="33" t="s">
        <v>40</v>
      </c>
      <c r="D28" s="33" t="s">
        <v>28</v>
      </c>
      <c r="E28" s="35">
        <v>315748</v>
      </c>
      <c r="F28" s="33" t="s">
        <v>41</v>
      </c>
      <c r="G28" s="32">
        <v>1</v>
      </c>
      <c r="H28" s="30" t="s">
        <v>48</v>
      </c>
      <c r="I28" s="6" t="s">
        <v>49</v>
      </c>
      <c r="J28" s="7">
        <v>0</v>
      </c>
      <c r="K28" s="34">
        <v>2135</v>
      </c>
      <c r="L28" s="31">
        <f t="shared" si="1"/>
        <v>0</v>
      </c>
      <c r="M28" s="40" t="s">
        <v>91</v>
      </c>
    </row>
    <row r="29" spans="1:14">
      <c r="A29" s="10"/>
      <c r="B29" s="30" t="s">
        <v>64</v>
      </c>
      <c r="C29" s="33" t="s">
        <v>68</v>
      </c>
      <c r="D29" s="33" t="s">
        <v>20</v>
      </c>
      <c r="E29" s="35">
        <v>336815</v>
      </c>
      <c r="F29" s="33" t="s">
        <v>31</v>
      </c>
      <c r="G29" s="32">
        <v>1</v>
      </c>
      <c r="H29" s="30" t="s">
        <v>69</v>
      </c>
      <c r="I29" s="6" t="s">
        <v>70</v>
      </c>
      <c r="J29" s="7">
        <v>0</v>
      </c>
      <c r="K29" s="34">
        <v>853</v>
      </c>
      <c r="L29" s="31">
        <f t="shared" si="1"/>
        <v>0</v>
      </c>
      <c r="M29" s="40" t="s">
        <v>92</v>
      </c>
    </row>
    <row r="30" spans="1:14">
      <c r="A30" s="10"/>
      <c r="B30" s="30" t="s">
        <v>64</v>
      </c>
      <c r="C30" s="33" t="s">
        <v>71</v>
      </c>
      <c r="D30" s="33" t="s">
        <v>20</v>
      </c>
      <c r="E30" s="35">
        <v>321169</v>
      </c>
      <c r="F30" s="33"/>
      <c r="G30" s="32">
        <v>1</v>
      </c>
      <c r="H30" s="30" t="s">
        <v>72</v>
      </c>
      <c r="I30" s="6"/>
      <c r="J30" s="7">
        <v>0</v>
      </c>
      <c r="K30" s="34">
        <v>2379</v>
      </c>
      <c r="L30" s="31">
        <f t="shared" si="1"/>
        <v>0</v>
      </c>
      <c r="M30" s="40" t="s">
        <v>110</v>
      </c>
    </row>
    <row r="31" spans="1:14">
      <c r="A31" s="10"/>
      <c r="B31" s="30" t="s">
        <v>39</v>
      </c>
      <c r="C31" s="33" t="s">
        <v>40</v>
      </c>
      <c r="D31" s="33" t="s">
        <v>28</v>
      </c>
      <c r="E31" s="35">
        <v>322484</v>
      </c>
      <c r="F31" s="33" t="s">
        <v>32</v>
      </c>
      <c r="G31" s="32">
        <v>1</v>
      </c>
      <c r="H31" s="30" t="s">
        <v>50</v>
      </c>
      <c r="I31" s="6"/>
      <c r="J31" s="7">
        <v>0</v>
      </c>
      <c r="K31" s="34">
        <v>566</v>
      </c>
      <c r="L31" s="31">
        <f t="shared" si="1"/>
        <v>0</v>
      </c>
      <c r="M31" s="40" t="s">
        <v>101</v>
      </c>
    </row>
    <row r="32" spans="1:14">
      <c r="A32" s="10"/>
      <c r="B32" s="30" t="s">
        <v>64</v>
      </c>
      <c r="C32" s="33" t="s">
        <v>71</v>
      </c>
      <c r="D32" s="33" t="s">
        <v>20</v>
      </c>
      <c r="E32" s="35">
        <v>327036</v>
      </c>
      <c r="F32" s="33" t="s">
        <v>73</v>
      </c>
      <c r="G32" s="32">
        <v>1</v>
      </c>
      <c r="H32" s="30" t="s">
        <v>74</v>
      </c>
      <c r="I32" s="6"/>
      <c r="J32" s="7">
        <v>0</v>
      </c>
      <c r="K32" s="34">
        <v>610</v>
      </c>
      <c r="L32" s="31">
        <f t="shared" si="1"/>
        <v>0</v>
      </c>
      <c r="M32" s="40" t="s">
        <v>111</v>
      </c>
    </row>
    <row r="33" spans="1:14">
      <c r="A33" s="10"/>
      <c r="B33" s="30" t="s">
        <v>64</v>
      </c>
      <c r="C33" s="33" t="s">
        <v>71</v>
      </c>
      <c r="D33" s="33" t="s">
        <v>20</v>
      </c>
      <c r="E33" s="35">
        <v>327618</v>
      </c>
      <c r="F33" s="33" t="s">
        <v>73</v>
      </c>
      <c r="G33" s="32">
        <v>1</v>
      </c>
      <c r="H33" s="41" t="s">
        <v>75</v>
      </c>
      <c r="I33" s="6"/>
      <c r="J33" s="7">
        <v>0</v>
      </c>
      <c r="K33" s="34">
        <v>415</v>
      </c>
      <c r="L33" s="31">
        <f t="shared" si="1"/>
        <v>0</v>
      </c>
      <c r="M33" s="40" t="s">
        <v>112</v>
      </c>
    </row>
    <row r="34" spans="1:14">
      <c r="A34" s="10"/>
      <c r="B34" s="30" t="s">
        <v>51</v>
      </c>
      <c r="C34" s="33" t="s">
        <v>52</v>
      </c>
      <c r="D34" s="33" t="s">
        <v>17</v>
      </c>
      <c r="E34" s="35">
        <v>337603</v>
      </c>
      <c r="F34" s="33" t="s">
        <v>82</v>
      </c>
      <c r="G34" s="32">
        <v>1</v>
      </c>
      <c r="H34" s="30" t="s">
        <v>57</v>
      </c>
      <c r="I34" s="6" t="s">
        <v>86</v>
      </c>
      <c r="J34" s="7">
        <v>0</v>
      </c>
      <c r="K34" s="34">
        <v>153</v>
      </c>
      <c r="L34" s="31">
        <f>J34*K34</f>
        <v>0</v>
      </c>
      <c r="M34" s="40" t="s">
        <v>103</v>
      </c>
    </row>
    <row r="35" spans="1:14">
      <c r="A35" s="10"/>
      <c r="B35" s="30" t="s">
        <v>51</v>
      </c>
      <c r="C35" s="33" t="s">
        <v>52</v>
      </c>
      <c r="D35" s="33" t="s">
        <v>17</v>
      </c>
      <c r="E35" s="35">
        <v>337602</v>
      </c>
      <c r="F35" s="33" t="s">
        <v>82</v>
      </c>
      <c r="G35" s="32">
        <v>1</v>
      </c>
      <c r="H35" s="30" t="s">
        <v>59</v>
      </c>
      <c r="I35" s="6" t="s">
        <v>85</v>
      </c>
      <c r="J35" s="7">
        <v>0</v>
      </c>
      <c r="K35" s="34">
        <v>137</v>
      </c>
      <c r="L35" s="31">
        <f>J35*K35</f>
        <v>0</v>
      </c>
      <c r="M35" s="40" t="s">
        <v>106</v>
      </c>
    </row>
    <row r="36" spans="1:14">
      <c r="A36" s="10"/>
      <c r="B36" s="30" t="s">
        <v>51</v>
      </c>
      <c r="C36" s="33" t="s">
        <v>52</v>
      </c>
      <c r="D36" s="33" t="s">
        <v>17</v>
      </c>
      <c r="E36" s="35">
        <v>337601</v>
      </c>
      <c r="F36" s="33" t="s">
        <v>82</v>
      </c>
      <c r="G36" s="32">
        <v>1</v>
      </c>
      <c r="H36" s="30" t="s">
        <v>60</v>
      </c>
      <c r="I36" s="6" t="s">
        <v>84</v>
      </c>
      <c r="J36" s="7">
        <v>0</v>
      </c>
      <c r="K36" s="34">
        <v>79</v>
      </c>
      <c r="L36" s="31">
        <f>J36*K36</f>
        <v>0</v>
      </c>
      <c r="M36" s="40" t="s">
        <v>105</v>
      </c>
    </row>
    <row r="37" spans="1:14">
      <c r="A37" s="10"/>
      <c r="B37" s="30" t="s">
        <v>51</v>
      </c>
      <c r="C37" s="33" t="s">
        <v>52</v>
      </c>
      <c r="D37" s="33" t="s">
        <v>20</v>
      </c>
      <c r="E37" s="35">
        <v>315763</v>
      </c>
      <c r="F37" s="33" t="s">
        <v>62</v>
      </c>
      <c r="G37" s="32">
        <v>1</v>
      </c>
      <c r="H37" s="30" t="s">
        <v>63</v>
      </c>
      <c r="I37" s="6"/>
      <c r="J37" s="7">
        <v>0</v>
      </c>
      <c r="K37" s="34">
        <v>536</v>
      </c>
      <c r="L37" s="31">
        <f>J37*K37</f>
        <v>0</v>
      </c>
      <c r="M37" s="40" t="s">
        <v>109</v>
      </c>
    </row>
    <row r="38" spans="1:14" s="28" customFormat="1">
      <c r="A38" s="1"/>
      <c r="B38" s="29"/>
      <c r="C38" s="29"/>
      <c r="D38" s="29"/>
      <c r="E38" s="29"/>
      <c r="G38" s="29"/>
      <c r="H38" s="29"/>
      <c r="I38" s="29"/>
      <c r="J38" s="36"/>
      <c r="K38" s="37"/>
      <c r="L38" s="38"/>
      <c r="M38" s="39"/>
      <c r="N38"/>
    </row>
    <row r="39" spans="1:14">
      <c r="B39" s="10"/>
      <c r="C39" s="10"/>
      <c r="D39" s="10"/>
      <c r="E39" s="9"/>
      <c r="F39" s="10"/>
      <c r="G39" s="10"/>
      <c r="H39" s="10"/>
      <c r="I39" s="10"/>
      <c r="K39" s="10"/>
      <c r="L39" s="10"/>
      <c r="M39" s="10"/>
    </row>
    <row r="40" spans="1:14">
      <c r="B40" s="10"/>
      <c r="C40" s="10"/>
      <c r="D40" s="10"/>
      <c r="E40" s="9"/>
      <c r="F40" s="10"/>
      <c r="G40" s="10"/>
      <c r="H40" s="10"/>
      <c r="I40" s="10"/>
      <c r="K40" s="10"/>
      <c r="L40" s="10"/>
      <c r="M40" s="10"/>
    </row>
    <row r="41" spans="1:14">
      <c r="B41" s="10"/>
      <c r="C41" s="10"/>
      <c r="D41" s="10"/>
      <c r="E41" s="9"/>
      <c r="F41" s="10"/>
      <c r="G41" s="10"/>
      <c r="H41" s="10"/>
      <c r="I41" s="10"/>
      <c r="K41" s="10"/>
      <c r="L41" s="10"/>
      <c r="M41" s="10"/>
    </row>
  </sheetData>
  <mergeCells count="2">
    <mergeCell ref="B1:M1"/>
    <mergeCell ref="B19:M1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Liceo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2022-01-19T07:44:17Z</dcterms:modified>
  <cp:category/>
  <cp:contentStatus/>
</cp:coreProperties>
</file>